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ctos" sheetId="1" state="visible" r:id="rId3"/>
    <sheet name="Movimientos" sheetId="2" state="visible" r:id="rId4"/>
    <sheet name="Cómo usar" sheetId="3" state="visible" r:id="rId5"/>
  </sheets>
  <definedNames>
    <definedName function="false" hidden="false" localSheetId="1" name="_xlnm.Print_Area" vbProcedure="false">Movimientos!$A$1:$G$1006</definedName>
    <definedName function="false" hidden="false" localSheetId="1" name="_xlnm.Print_Titles" vbProcedure="false">Movimientos!$6:$6</definedName>
    <definedName function="false" hidden="true" localSheetId="1" name="_xlnm._FilterDatabase" vbProcedure="false">Movimientos!$B$6:$G$1006</definedName>
    <definedName function="false" hidden="false" localSheetId="0" name="_xlnm.Print_Area" vbProcedure="false">Productos!$A$1:$M$206</definedName>
    <definedName function="false" hidden="false" localSheetId="0" name="_xlnm.Print_Titles" vbProcedure="false">Productos!$6:$6</definedName>
    <definedName function="false" hidden="true" localSheetId="0" name="_xlnm._FilterDatabase" vbProcedure="false">Productos!$B$6:$M$206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<sst xmlns="http://schemas.openxmlformats.org/spreadsheetml/2006/main" count="83" uniqueCount="53">
  <si>
    <t xml:space="preserve">CONTROL DE INVENTARIO</t>
  </si>
  <si>
    <t xml:space="preserve">Registra tus productos aquí y sus entradas y salidas en la hoja Movimientos. Las existencias se calculan solas.</t>
  </si>
  <si>
    <t xml:space="preserve">Moneda:</t>
  </si>
  <si>
    <t xml:space="preserve">$</t>
  </si>
  <si>
    <t xml:space="preserve">Celdas amarillas: escribe aquí tus datos. El resto se calcula solo.</t>
  </si>
  <si>
    <t xml:space="preserve">Valor total del inventario:</t>
  </si>
  <si>
    <t xml:space="preserve">Productos por reponer:</t>
  </si>
  <si>
    <t xml:space="preserve">Código</t>
  </si>
  <si>
    <t xml:space="preserve">Producto</t>
  </si>
  <si>
    <t xml:space="preserve">Categoría</t>
  </si>
  <si>
    <t xml:space="preserve">Unidad</t>
  </si>
  <si>
    <t xml:space="preserve">Stock inicial</t>
  </si>
  <si>
    <t xml:space="preserve">Entradas</t>
  </si>
  <si>
    <t xml:space="preserve">Salidas</t>
  </si>
  <si>
    <t xml:space="preserve">Stock actual</t>
  </si>
  <si>
    <t xml:space="preserve">Stock mínimo</t>
  </si>
  <si>
    <t xml:space="preserve">Estado</t>
  </si>
  <si>
    <t xml:space="preserve">P001</t>
  </si>
  <si>
    <t xml:space="preserve">Detergente líquido 1 galón</t>
  </si>
  <si>
    <t xml:space="preserve">Limpieza</t>
  </si>
  <si>
    <t xml:space="preserve">P002</t>
  </si>
  <si>
    <t xml:space="preserve">Cloro 1 galón</t>
  </si>
  <si>
    <t xml:space="preserve">P003</t>
  </si>
  <si>
    <t xml:space="preserve">Bolsas de basura (paquete)</t>
  </si>
  <si>
    <t xml:space="preserve">Paquete</t>
  </si>
  <si>
    <t xml:space="preserve">P004</t>
  </si>
  <si>
    <t xml:space="preserve">Guantes de látex (caja)</t>
  </si>
  <si>
    <t xml:space="preserve">Protección</t>
  </si>
  <si>
    <t xml:space="preserve">Caja</t>
  </si>
  <si>
    <t xml:space="preserve">P005</t>
  </si>
  <si>
    <t xml:space="preserve">Trapeador de microfibra</t>
  </si>
  <si>
    <t xml:space="preserve">Equipo</t>
  </si>
  <si>
    <t xml:space="preserve">© 2026 Plantilla Lista · plantillalista.com · Uso libre personal y de negocio. Prohibida su venta o redistribución.</t>
  </si>
  <si>
    <t xml:space="preserve">MOVIMIENTOS</t>
  </si>
  <si>
    <t xml:space="preserve">Anota cada entrada (compra) o salida (venta o uso). Elige el código de la lista.</t>
  </si>
  <si>
    <t xml:space="preserve">Fecha</t>
  </si>
  <si>
    <t xml:space="preserve">Tipo</t>
  </si>
  <si>
    <t xml:space="preserve">Cantidad</t>
  </si>
  <si>
    <t xml:space="preserve">Nota</t>
  </si>
  <si>
    <t xml:space="preserve">Entrada</t>
  </si>
  <si>
    <t xml:space="preserve">Compra a proveedor</t>
  </si>
  <si>
    <t xml:space="preserve">Salida</t>
  </si>
  <si>
    <t xml:space="preserve">Uso en servicio</t>
  </si>
  <si>
    <t xml:space="preserve">Entregado a cuadrilla</t>
  </si>
  <si>
    <t xml:space="preserve">Cómo usar: Control de inventario</t>
  </si>
  <si>
    <t xml:space="preserve">En la hoja Productos escribe el símbolo de tu moneda y registra cada producto con un código único (P001, P002…), su stock inicial, el stock mínimo y el costo.</t>
  </si>
  <si>
    <t xml:space="preserve">Cada vez que compres o vendas, ve a Movimientos: anota la fecha, elige el código de la lista, el tipo (Entrada o Salida) y la cantidad.</t>
  </si>
  <si>
    <t xml:space="preserve">Las entradas, salidas y el stock actual se calculan solos en la hoja Productos.</t>
  </si>
  <si>
    <t xml:space="preserve">Cuando el stock llega al mínimo, el Estado cambia a «Reponer» en rojo. Arriba ves cuántos productos hay que reponer y el valor total del inventario.</t>
  </si>
  <si>
    <t xml:space="preserve">Borra los productos y movimientos de ejemplo antes de empezar.</t>
  </si>
  <si>
    <t xml:space="preserve">• Tienes espacio para 200 productos y 1,000 movimientos. Usa los filtros del encabezado para buscar rápido.</t>
  </si>
  <si>
    <t xml:space="preserve">• Funciona en Excel, Google Sheets y LibreOffice.</t>
  </si>
  <si>
    <t xml:space="preserve">Más plantillas gratis en plantillalista.com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</si>
</sst>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\-#,##0.00;\-"/>
    <numFmt numFmtId="166" formatCode="General"/>
    <numFmt numFmtId="167" formatCode="#,##0"/>
    <numFmt numFmtId="168" formatCode="dd/mm/yyyy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5803D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sz val="10"/>
      <color rgb="FF1D4ED8"/>
      <name val="Arial"/>
      <family val="0"/>
      <charset val="1"/>
    </font>
    <font>
      <i val="true"/>
      <sz val="8"/>
      <color rgb="FF64748B"/>
      <name val="Arial"/>
      <family val="0"/>
      <charset val="1"/>
    </font>
    <font>
      <b val="true"/>
      <sz val="13"/>
      <color rgb="FF15803D"/>
      <name val="Arial"/>
      <family val="0"/>
      <charset val="1"/>
    </font>
    <font>
      <b val="true"/>
      <sz val="13"/>
      <color rgb="FFB91C1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72A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6"/>
      <color rgb="FF1580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F172A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15803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B"/>
        <bgColor rgb="FFFFFFFF"/>
      </patternFill>
    </fill>
    <fill>
      <patternFill patternType="solid">
        <fgColor rgb="FF15803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5803D"/>
          <bgColor rgb="FF000000"/>
        </patternFill>
      </fill>
    </dxf>
    <dxf>
      <fill>
        <patternFill patternType="solid">
          <fgColor rgb="FFFFF8DB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F172A"/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B91C1C"/>
          <bgColor rgb="FF000000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B"/>
      <rgbColor rgb="FFDCFCE7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2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8" min="6" style="0" width="11"/>
    <col collapsed="false" customWidth="true" hidden="false" outlineLevel="0" max="9" min="9" style="0" width="12"/>
    <col collapsed="false" customWidth="true" hidden="false" outlineLevel="0" max="10" min="10" style="0" width="11"/>
    <col collapsed="false" customWidth="true" hidden="false" outlineLevel="0" max="11" min="11" style="0" width="14"/>
    <col collapsed="false" customWidth="true" hidden="false" outlineLevel="0" max="12" min="12" style="0" width="16"/>
    <col collapsed="false" customWidth="true" hidden="false" outlineLevel="0" max="13" min="13" style="0" width="14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B3" s="2" t="s">
        <v>1</v>
      </c>
    </row>
    <row r="4" customFormat="false" ht="16.15" hidden="false" customHeight="false" outlineLevel="0" collapsed="false">
      <c r="B4" s="3" t="s">
        <v>2</v>
      </c>
      <c r="C4" s="4" t="s">
        <v>3</v>
      </c>
      <c r="E4" s="5"/>
      <c r="F4" s="6" t="s">
        <v>4</v>
      </c>
      <c r="J4" s="7" t="s">
        <v>5</v>
      </c>
      <c r="K4" s="7"/>
      <c r="L4" s="8" t="n">
        <f aca="false">SUM(L7:L206)</f>
        <v>10340</v>
      </c>
    </row>
    <row r="5" customFormat="false" ht="16.15" hidden="false" customHeight="false" outlineLevel="0" collapsed="false">
      <c r="J5" s="7" t="s">
        <v>6</v>
      </c>
      <c r="K5" s="7"/>
      <c r="L5" s="9" t="n">
        <f aca="false">COUNTIF(M7:M206,"Reponer")</f>
        <v>1</v>
      </c>
    </row>
    <row r="6" customFormat="false" ht="31.5" hidden="false" customHeight="true" outlineLevel="0" collapsed="false"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0" t="str">
        <f aca="false">"Costo unit."&amp;" ("&amp;$C$4&amp;")"</f>
        <v>Costo unit. ($)</v>
      </c>
      <c r="L6" s="10" t="str">
        <f aca="false">"Valor"&amp;" ("&amp;$C$4&amp;")"</f>
        <v>Valor ($)</v>
      </c>
      <c r="M6" s="10" t="s">
        <v>16</v>
      </c>
    </row>
    <row r="7" customFormat="false" ht="15" hidden="false" customHeight="false" outlineLevel="0" collapsed="false">
      <c r="B7" s="4" t="s">
        <v>17</v>
      </c>
      <c r="C7" s="4" t="s">
        <v>18</v>
      </c>
      <c r="D7" s="4" t="s">
        <v>19</v>
      </c>
      <c r="E7" s="4" t="s">
        <v>10</v>
      </c>
      <c r="F7" s="11" t="n">
        <v>20</v>
      </c>
      <c r="G7" s="12" t="n">
        <f aca="false">IF($B7="","",SUMIFS(Movimientos!$F$7:$F$1006,Movimientos!$C$7:$C$1006,$B7,Movimientos!$E$7:$E$1006,"Entrada"))</f>
        <v>8</v>
      </c>
      <c r="H7" s="12" t="n">
        <f aca="false">IF($B7="","",SUMIFS(Movimientos!$F$7:$F$1006,Movimientos!$C$7:$C$1006,$B7,Movimientos!$E$7:$E$1006,"Salida"))</f>
        <v>3</v>
      </c>
      <c r="I7" s="13" t="n">
        <f aca="false">IF($B7="","",N(F7)+G7-H7)</f>
        <v>25</v>
      </c>
      <c r="J7" s="11" t="n">
        <v>8</v>
      </c>
      <c r="K7" s="14" t="n">
        <v>150</v>
      </c>
      <c r="L7" s="15" t="n">
        <f aca="false">IF($B7="","",I7*N(K7))</f>
        <v>3750</v>
      </c>
      <c r="M7" s="16" t="str">
        <f aca="false">IF($B7="","",IF(I7&lt;=N(J7),"Reponer","OK"))</f>
        <v>OK</v>
      </c>
    </row>
    <row r="8" customFormat="false" ht="15" hidden="false" customHeight="false" outlineLevel="0" collapsed="false">
      <c r="B8" s="4" t="s">
        <v>20</v>
      </c>
      <c r="C8" s="4" t="s">
        <v>21</v>
      </c>
      <c r="D8" s="4" t="s">
        <v>19</v>
      </c>
      <c r="E8" s="4" t="s">
        <v>10</v>
      </c>
      <c r="F8" s="11" t="n">
        <v>15</v>
      </c>
      <c r="G8" s="12" t="n">
        <f aca="false">IF($B8="","",SUMIFS(Movimientos!$F$7:$F$1006,Movimientos!$C$7:$C$1006,$B8,Movimientos!$E$7:$E$1006,"Entrada"))</f>
        <v>5</v>
      </c>
      <c r="H8" s="12" t="n">
        <f aca="false">IF($B8="","",SUMIFS(Movimientos!$F$7:$F$1006,Movimientos!$C$7:$C$1006,$B8,Movimientos!$E$7:$E$1006,"Salida"))</f>
        <v>2</v>
      </c>
      <c r="I8" s="13" t="n">
        <f aca="false">IF($B8="","",N(F8)+G8-H8)</f>
        <v>18</v>
      </c>
      <c r="J8" s="11" t="n">
        <v>5</v>
      </c>
      <c r="K8" s="14" t="n">
        <v>85</v>
      </c>
      <c r="L8" s="15" t="n">
        <f aca="false">IF($B8="","",I8*N(K8))</f>
        <v>1530</v>
      </c>
      <c r="M8" s="16" t="str">
        <f aca="false">IF($B8="","",IF(I8&lt;=N(J8),"Reponer","OK"))</f>
        <v>OK</v>
      </c>
    </row>
    <row r="9" customFormat="false" ht="15" hidden="false" customHeight="false" outlineLevel="0" collapsed="false">
      <c r="B9" s="4" t="s">
        <v>22</v>
      </c>
      <c r="C9" s="4" t="s">
        <v>23</v>
      </c>
      <c r="D9" s="4" t="s">
        <v>19</v>
      </c>
      <c r="E9" s="4" t="s">
        <v>24</v>
      </c>
      <c r="F9" s="11" t="n">
        <v>30</v>
      </c>
      <c r="G9" s="12" t="n">
        <f aca="false">IF($B9="","",SUMIFS(Movimientos!$F$7:$F$1006,Movimientos!$C$7:$C$1006,$B9,Movimientos!$E$7:$E$1006,"Entrada"))</f>
        <v>12</v>
      </c>
      <c r="H9" s="12" t="n">
        <f aca="false">IF($B9="","",SUMIFS(Movimientos!$F$7:$F$1006,Movimientos!$C$7:$C$1006,$B9,Movimientos!$E$7:$E$1006,"Salida"))</f>
        <v>10</v>
      </c>
      <c r="I9" s="13" t="n">
        <f aca="false">IF($B9="","",N(F9)+G9-H9)</f>
        <v>32</v>
      </c>
      <c r="J9" s="11" t="n">
        <v>12</v>
      </c>
      <c r="K9" s="14" t="n">
        <v>60</v>
      </c>
      <c r="L9" s="15" t="n">
        <f aca="false">IF($B9="","",I9*N(K9))</f>
        <v>1920</v>
      </c>
      <c r="M9" s="16" t="str">
        <f aca="false">IF($B9="","",IF(I9&lt;=N(J9),"Reponer","OK"))</f>
        <v>OK</v>
      </c>
    </row>
    <row r="10" customFormat="false" ht="15" hidden="false" customHeight="false" outlineLevel="0" collapsed="false">
      <c r="B10" s="4" t="s">
        <v>25</v>
      </c>
      <c r="C10" s="4" t="s">
        <v>26</v>
      </c>
      <c r="D10" s="4" t="s">
        <v>27</v>
      </c>
      <c r="E10" s="4" t="s">
        <v>28</v>
      </c>
      <c r="F10" s="11" t="n">
        <v>10</v>
      </c>
      <c r="G10" s="12" t="n">
        <f aca="false">IF($B10="","",SUMIFS(Movimientos!$F$7:$F$1006,Movimientos!$C$7:$C$1006,$B10,Movimientos!$E$7:$E$1006,"Entrada"))</f>
        <v>3</v>
      </c>
      <c r="H10" s="12" t="n">
        <f aca="false">IF($B10="","",SUMIFS(Movimientos!$F$7:$F$1006,Movimientos!$C$7:$C$1006,$B10,Movimientos!$E$7:$E$1006,"Salida"))</f>
        <v>2</v>
      </c>
      <c r="I10" s="13" t="n">
        <f aca="false">IF($B10="","",N(F10)+G10-H10)</f>
        <v>11</v>
      </c>
      <c r="J10" s="11" t="n">
        <v>3</v>
      </c>
      <c r="K10" s="14" t="n">
        <v>220</v>
      </c>
      <c r="L10" s="15" t="n">
        <f aca="false">IF($B10="","",I10*N(K10))</f>
        <v>2420</v>
      </c>
      <c r="M10" s="16" t="str">
        <f aca="false">IF($B10="","",IF(I10&lt;=N(J10),"Reponer","OK"))</f>
        <v>OK</v>
      </c>
    </row>
    <row r="11" customFormat="false" ht="15" hidden="false" customHeight="false" outlineLevel="0" collapsed="false">
      <c r="B11" s="4" t="s">
        <v>29</v>
      </c>
      <c r="C11" s="4" t="s">
        <v>30</v>
      </c>
      <c r="D11" s="4" t="s">
        <v>31</v>
      </c>
      <c r="E11" s="4" t="s">
        <v>10</v>
      </c>
      <c r="F11" s="11" t="n">
        <v>6</v>
      </c>
      <c r="G11" s="12" t="n">
        <f aca="false">IF($B11="","",SUMIFS(Movimientos!$F$7:$F$1006,Movimientos!$C$7:$C$1006,$B11,Movimientos!$E$7:$E$1006,"Entrada"))</f>
        <v>0</v>
      </c>
      <c r="H11" s="12" t="n">
        <f aca="false">IF($B11="","",SUMIFS(Movimientos!$F$7:$F$1006,Movimientos!$C$7:$C$1006,$B11,Movimientos!$E$7:$E$1006,"Salida"))</f>
        <v>2</v>
      </c>
      <c r="I11" s="13" t="n">
        <f aca="false">IF($B11="","",N(F11)+G11-H11)</f>
        <v>4</v>
      </c>
      <c r="J11" s="11" t="n">
        <v>5</v>
      </c>
      <c r="K11" s="14" t="n">
        <v>180</v>
      </c>
      <c r="L11" s="15" t="n">
        <f aca="false">IF($B11="","",I11*N(K11))</f>
        <v>720</v>
      </c>
      <c r="M11" s="16" t="str">
        <f aca="false">IF($B11="","",IF(I11&lt;=N(J11),"Reponer","OK"))</f>
        <v>Reponer</v>
      </c>
    </row>
    <row r="12" customFormat="false" ht="15" hidden="false" customHeight="false" outlineLevel="0" collapsed="false">
      <c r="B12" s="4"/>
      <c r="C12" s="4"/>
      <c r="D12" s="4"/>
      <c r="E12" s="4"/>
      <c r="F12" s="11"/>
      <c r="G12" s="12" t="str">
        <f aca="false">IF($B12="","",SUMIFS(Movimientos!$F$7:$F$1006,Movimientos!$C$7:$C$1006,$B12,Movimientos!$E$7:$E$1006,"Entrada"))</f>
        <v/>
      </c>
      <c r="H12" s="12" t="str">
        <f aca="false">IF($B12="","",SUMIFS(Movimientos!$F$7:$F$1006,Movimientos!$C$7:$C$1006,$B12,Movimientos!$E$7:$E$1006,"Salida"))</f>
        <v/>
      </c>
      <c r="I12" s="13" t="str">
        <f aca="false">IF($B12="","",N(F12)+G12-H12)</f>
        <v/>
      </c>
      <c r="J12" s="11"/>
      <c r="K12" s="14"/>
      <c r="L12" s="15" t="str">
        <f aca="false">IF($B12="","",I12*N(K12))</f>
        <v/>
      </c>
      <c r="M12" s="16" t="str">
        <f aca="false">IF($B12="","",IF(I12&lt;=N(J12),"Reponer","OK"))</f>
        <v/>
      </c>
    </row>
    <row r="13" customFormat="false" ht="15" hidden="false" customHeight="false" outlineLevel="0" collapsed="false">
      <c r="B13" s="4"/>
      <c r="C13" s="4"/>
      <c r="D13" s="4"/>
      <c r="E13" s="4"/>
      <c r="F13" s="11"/>
      <c r="G13" s="12" t="str">
        <f aca="false">IF($B13="","",SUMIFS(Movimientos!$F$7:$F$1006,Movimientos!$C$7:$C$1006,$B13,Movimientos!$E$7:$E$1006,"Entrada"))</f>
        <v/>
      </c>
      <c r="H13" s="12" t="str">
        <f aca="false">IF($B13="","",SUMIFS(Movimientos!$F$7:$F$1006,Movimientos!$C$7:$C$1006,$B13,Movimientos!$E$7:$E$1006,"Salida"))</f>
        <v/>
      </c>
      <c r="I13" s="13" t="str">
        <f aca="false">IF($B13="","",N(F13)+G13-H13)</f>
        <v/>
      </c>
      <c r="J13" s="11"/>
      <c r="K13" s="14"/>
      <c r="L13" s="15" t="str">
        <f aca="false">IF($B13="","",I13*N(K13))</f>
        <v/>
      </c>
      <c r="M13" s="16" t="str">
        <f aca="false">IF($B13="","",IF(I13&lt;=N(J13),"Reponer","OK"))</f>
        <v/>
      </c>
    </row>
    <row r="14" customFormat="false" ht="15" hidden="false" customHeight="false" outlineLevel="0" collapsed="false">
      <c r="B14" s="4"/>
      <c r="C14" s="4"/>
      <c r="D14" s="4"/>
      <c r="E14" s="4"/>
      <c r="F14" s="11"/>
      <c r="G14" s="12" t="str">
        <f aca="false">IF($B14="","",SUMIFS(Movimientos!$F$7:$F$1006,Movimientos!$C$7:$C$1006,$B14,Movimientos!$E$7:$E$1006,"Entrada"))</f>
        <v/>
      </c>
      <c r="H14" s="12" t="str">
        <f aca="false">IF($B14="","",SUMIFS(Movimientos!$F$7:$F$1006,Movimientos!$C$7:$C$1006,$B14,Movimientos!$E$7:$E$1006,"Salida"))</f>
        <v/>
      </c>
      <c r="I14" s="13" t="str">
        <f aca="false">IF($B14="","",N(F14)+G14-H14)</f>
        <v/>
      </c>
      <c r="J14" s="11"/>
      <c r="K14" s="14"/>
      <c r="L14" s="15" t="str">
        <f aca="false">IF($B14="","",I14*N(K14))</f>
        <v/>
      </c>
      <c r="M14" s="16" t="str">
        <f aca="false">IF($B14="","",IF(I14&lt;=N(J14),"Reponer","OK"))</f>
        <v/>
      </c>
    </row>
    <row r="15" customFormat="false" ht="15" hidden="false" customHeight="false" outlineLevel="0" collapsed="false">
      <c r="B15" s="4"/>
      <c r="C15" s="4"/>
      <c r="D15" s="4"/>
      <c r="E15" s="4"/>
      <c r="F15" s="11"/>
      <c r="G15" s="12" t="str">
        <f aca="false">IF($B15="","",SUMIFS(Movimientos!$F$7:$F$1006,Movimientos!$C$7:$C$1006,$B15,Movimientos!$E$7:$E$1006,"Entrada"))</f>
        <v/>
      </c>
      <c r="H15" s="12" t="str">
        <f aca="false">IF($B15="","",SUMIFS(Movimientos!$F$7:$F$1006,Movimientos!$C$7:$C$1006,$B15,Movimientos!$E$7:$E$1006,"Salida"))</f>
        <v/>
      </c>
      <c r="I15" s="13" t="str">
        <f aca="false">IF($B15="","",N(F15)+G15-H15)</f>
        <v/>
      </c>
      <c r="J15" s="11"/>
      <c r="K15" s="14"/>
      <c r="L15" s="15" t="str">
        <f aca="false">IF($B15="","",I15*N(K15))</f>
        <v/>
      </c>
      <c r="M15" s="16" t="str">
        <f aca="false">IF($B15="","",IF(I15&lt;=N(J15),"Reponer","OK"))</f>
        <v/>
      </c>
    </row>
    <row r="16" customFormat="false" ht="15" hidden="false" customHeight="false" outlineLevel="0" collapsed="false">
      <c r="B16" s="4"/>
      <c r="C16" s="4"/>
      <c r="D16" s="4"/>
      <c r="E16" s="4"/>
      <c r="F16" s="11"/>
      <c r="G16" s="12" t="str">
        <f aca="false">IF($B16="","",SUMIFS(Movimientos!$F$7:$F$1006,Movimientos!$C$7:$C$1006,$B16,Movimientos!$E$7:$E$1006,"Entrada"))</f>
        <v/>
      </c>
      <c r="H16" s="12" t="str">
        <f aca="false">IF($B16="","",SUMIFS(Movimientos!$F$7:$F$1006,Movimientos!$C$7:$C$1006,$B16,Movimientos!$E$7:$E$1006,"Salida"))</f>
        <v/>
      </c>
      <c r="I16" s="13" t="str">
        <f aca="false">IF($B16="","",N(F16)+G16-H16)</f>
        <v/>
      </c>
      <c r="J16" s="11"/>
      <c r="K16" s="14"/>
      <c r="L16" s="15" t="str">
        <f aca="false">IF($B16="","",I16*N(K16))</f>
        <v/>
      </c>
      <c r="M16" s="16" t="str">
        <f aca="false">IF($B16="","",IF(I16&lt;=N(J16),"Reponer","OK"))</f>
        <v/>
      </c>
    </row>
    <row r="17" customFormat="false" ht="15" hidden="false" customHeight="false" outlineLevel="0" collapsed="false">
      <c r="B17" s="4"/>
      <c r="C17" s="4"/>
      <c r="D17" s="4"/>
      <c r="E17" s="4"/>
      <c r="F17" s="11"/>
      <c r="G17" s="12" t="str">
        <f aca="false">IF($B17="","",SUMIFS(Movimientos!$F$7:$F$1006,Movimientos!$C$7:$C$1006,$B17,Movimientos!$E$7:$E$1006,"Entrada"))</f>
        <v/>
      </c>
      <c r="H17" s="12" t="str">
        <f aca="false">IF($B17="","",SUMIFS(Movimientos!$F$7:$F$1006,Movimientos!$C$7:$C$1006,$B17,Movimientos!$E$7:$E$1006,"Salida"))</f>
        <v/>
      </c>
      <c r="I17" s="13" t="str">
        <f aca="false">IF($B17="","",N(F17)+G17-H17)</f>
        <v/>
      </c>
      <c r="J17" s="11"/>
      <c r="K17" s="14"/>
      <c r="L17" s="15" t="str">
        <f aca="false">IF($B17="","",I17*N(K17))</f>
        <v/>
      </c>
      <c r="M17" s="16" t="str">
        <f aca="false">IF($B17="","",IF(I17&lt;=N(J17),"Reponer","OK"))</f>
        <v/>
      </c>
    </row>
    <row r="18" customFormat="false" ht="15" hidden="false" customHeight="false" outlineLevel="0" collapsed="false">
      <c r="B18" s="4"/>
      <c r="C18" s="4"/>
      <c r="D18" s="4"/>
      <c r="E18" s="4"/>
      <c r="F18" s="11"/>
      <c r="G18" s="12" t="str">
        <f aca="false">IF($B18="","",SUMIFS(Movimientos!$F$7:$F$1006,Movimientos!$C$7:$C$1006,$B18,Movimientos!$E$7:$E$1006,"Entrada"))</f>
        <v/>
      </c>
      <c r="H18" s="12" t="str">
        <f aca="false">IF($B18="","",SUMIFS(Movimientos!$F$7:$F$1006,Movimientos!$C$7:$C$1006,$B18,Movimientos!$E$7:$E$1006,"Salida"))</f>
        <v/>
      </c>
      <c r="I18" s="13" t="str">
        <f aca="false">IF($B18="","",N(F18)+G18-H18)</f>
        <v/>
      </c>
      <c r="J18" s="11"/>
      <c r="K18" s="14"/>
      <c r="L18" s="15" t="str">
        <f aca="false">IF($B18="","",I18*N(K18))</f>
        <v/>
      </c>
      <c r="M18" s="16" t="str">
        <f aca="false">IF($B18="","",IF(I18&lt;=N(J18),"Reponer","OK"))</f>
        <v/>
      </c>
    </row>
    <row r="19" customFormat="false" ht="15" hidden="false" customHeight="false" outlineLevel="0" collapsed="false">
      <c r="B19" s="4"/>
      <c r="C19" s="4"/>
      <c r="D19" s="4"/>
      <c r="E19" s="4"/>
      <c r="F19" s="11"/>
      <c r="G19" s="12" t="str">
        <f aca="false">IF($B19="","",SUMIFS(Movimientos!$F$7:$F$1006,Movimientos!$C$7:$C$1006,$B19,Movimientos!$E$7:$E$1006,"Entrada"))</f>
        <v/>
      </c>
      <c r="H19" s="12" t="str">
        <f aca="false">IF($B19="","",SUMIFS(Movimientos!$F$7:$F$1006,Movimientos!$C$7:$C$1006,$B19,Movimientos!$E$7:$E$1006,"Salida"))</f>
        <v/>
      </c>
      <c r="I19" s="13" t="str">
        <f aca="false">IF($B19="","",N(F19)+G19-H19)</f>
        <v/>
      </c>
      <c r="J19" s="11"/>
      <c r="K19" s="14"/>
      <c r="L19" s="15" t="str">
        <f aca="false">IF($B19="","",I19*N(K19))</f>
        <v/>
      </c>
      <c r="M19" s="16" t="str">
        <f aca="false">IF($B19="","",IF(I19&lt;=N(J19),"Reponer","OK"))</f>
        <v/>
      </c>
    </row>
    <row r="20" customFormat="false" ht="15" hidden="false" customHeight="false" outlineLevel="0" collapsed="false">
      <c r="B20" s="4"/>
      <c r="C20" s="4"/>
      <c r="D20" s="4"/>
      <c r="E20" s="4"/>
      <c r="F20" s="11"/>
      <c r="G20" s="12" t="str">
        <f aca="false">IF($B20="","",SUMIFS(Movimientos!$F$7:$F$1006,Movimientos!$C$7:$C$1006,$B20,Movimientos!$E$7:$E$1006,"Entrada"))</f>
        <v/>
      </c>
      <c r="H20" s="12" t="str">
        <f aca="false">IF($B20="","",SUMIFS(Movimientos!$F$7:$F$1006,Movimientos!$C$7:$C$1006,$B20,Movimientos!$E$7:$E$1006,"Salida"))</f>
        <v/>
      </c>
      <c r="I20" s="13" t="str">
        <f aca="false">IF($B20="","",N(F20)+G20-H20)</f>
        <v/>
      </c>
      <c r="J20" s="11"/>
      <c r="K20" s="14"/>
      <c r="L20" s="15" t="str">
        <f aca="false">IF($B20="","",I20*N(K20))</f>
        <v/>
      </c>
      <c r="M20" s="16" t="str">
        <f aca="false">IF($B20="","",IF(I20&lt;=N(J20),"Reponer","OK"))</f>
        <v/>
      </c>
    </row>
    <row r="21" customFormat="false" ht="15" hidden="false" customHeight="false" outlineLevel="0" collapsed="false">
      <c r="B21" s="4"/>
      <c r="C21" s="4"/>
      <c r="D21" s="4"/>
      <c r="E21" s="4"/>
      <c r="F21" s="11"/>
      <c r="G21" s="12" t="str">
        <f aca="false">IF($B21="","",SUMIFS(Movimientos!$F$7:$F$1006,Movimientos!$C$7:$C$1006,$B21,Movimientos!$E$7:$E$1006,"Entrada"))</f>
        <v/>
      </c>
      <c r="H21" s="12" t="str">
        <f aca="false">IF($B21="","",SUMIFS(Movimientos!$F$7:$F$1006,Movimientos!$C$7:$C$1006,$B21,Movimientos!$E$7:$E$1006,"Salida"))</f>
        <v/>
      </c>
      <c r="I21" s="13" t="str">
        <f aca="false">IF($B21="","",N(F21)+G21-H21)</f>
        <v/>
      </c>
      <c r="J21" s="11"/>
      <c r="K21" s="14"/>
      <c r="L21" s="15" t="str">
        <f aca="false">IF($B21="","",I21*N(K21))</f>
        <v/>
      </c>
      <c r="M21" s="16" t="str">
        <f aca="false">IF($B21="","",IF(I21&lt;=N(J21),"Reponer","OK"))</f>
        <v/>
      </c>
    </row>
    <row r="22" customFormat="false" ht="15" hidden="false" customHeight="false" outlineLevel="0" collapsed="false">
      <c r="B22" s="4"/>
      <c r="C22" s="4"/>
      <c r="D22" s="4"/>
      <c r="E22" s="4"/>
      <c r="F22" s="11"/>
      <c r="G22" s="12" t="str">
        <f aca="false">IF($B22="","",SUMIFS(Movimientos!$F$7:$F$1006,Movimientos!$C$7:$C$1006,$B22,Movimientos!$E$7:$E$1006,"Entrada"))</f>
        <v/>
      </c>
      <c r="H22" s="12" t="str">
        <f aca="false">IF($B22="","",SUMIFS(Movimientos!$F$7:$F$1006,Movimientos!$C$7:$C$1006,$B22,Movimientos!$E$7:$E$1006,"Salida"))</f>
        <v/>
      </c>
      <c r="I22" s="13" t="str">
        <f aca="false">IF($B22="","",N(F22)+G22-H22)</f>
        <v/>
      </c>
      <c r="J22" s="11"/>
      <c r="K22" s="14"/>
      <c r="L22" s="15" t="str">
        <f aca="false">IF($B22="","",I22*N(K22))</f>
        <v/>
      </c>
      <c r="M22" s="16" t="str">
        <f aca="false">IF($B22="","",IF(I22&lt;=N(J22),"Reponer","OK"))</f>
        <v/>
      </c>
    </row>
    <row r="23" customFormat="false" ht="15" hidden="false" customHeight="false" outlineLevel="0" collapsed="false">
      <c r="B23" s="4"/>
      <c r="C23" s="4"/>
      <c r="D23" s="4"/>
      <c r="E23" s="4"/>
      <c r="F23" s="11"/>
      <c r="G23" s="12" t="str">
        <f aca="false">IF($B23="","",SUMIFS(Movimientos!$F$7:$F$1006,Movimientos!$C$7:$C$1006,$B23,Movimientos!$E$7:$E$1006,"Entrada"))</f>
        <v/>
      </c>
      <c r="H23" s="12" t="str">
        <f aca="false">IF($B23="","",SUMIFS(Movimientos!$F$7:$F$1006,Movimientos!$C$7:$C$1006,$B23,Movimientos!$E$7:$E$1006,"Salida"))</f>
        <v/>
      </c>
      <c r="I23" s="13" t="str">
        <f aca="false">IF($B23="","",N(F23)+G23-H23)</f>
        <v/>
      </c>
      <c r="J23" s="11"/>
      <c r="K23" s="14"/>
      <c r="L23" s="15" t="str">
        <f aca="false">IF($B23="","",I23*N(K23))</f>
        <v/>
      </c>
      <c r="M23" s="16" t="str">
        <f aca="false">IF($B23="","",IF(I23&lt;=N(J23),"Reponer","OK"))</f>
        <v/>
      </c>
    </row>
    <row r="24" customFormat="false" ht="15" hidden="false" customHeight="false" outlineLevel="0" collapsed="false">
      <c r="B24" s="4"/>
      <c r="C24" s="4"/>
      <c r="D24" s="4"/>
      <c r="E24" s="4"/>
      <c r="F24" s="11"/>
      <c r="G24" s="12" t="str">
        <f aca="false">IF($B24="","",SUMIFS(Movimientos!$F$7:$F$1006,Movimientos!$C$7:$C$1006,$B24,Movimientos!$E$7:$E$1006,"Entrada"))</f>
        <v/>
      </c>
      <c r="H24" s="12" t="str">
        <f aca="false">IF($B24="","",SUMIFS(Movimientos!$F$7:$F$1006,Movimientos!$C$7:$C$1006,$B24,Movimientos!$E$7:$E$1006,"Salida"))</f>
        <v/>
      </c>
      <c r="I24" s="13" t="str">
        <f aca="false">IF($B24="","",N(F24)+G24-H24)</f>
        <v/>
      </c>
      <c r="J24" s="11"/>
      <c r="K24" s="14"/>
      <c r="L24" s="15" t="str">
        <f aca="false">IF($B24="","",I24*N(K24))</f>
        <v/>
      </c>
      <c r="M24" s="16" t="str">
        <f aca="false">IF($B24="","",IF(I24&lt;=N(J24),"Reponer","OK"))</f>
        <v/>
      </c>
    </row>
    <row r="25" customFormat="false" ht="15" hidden="false" customHeight="false" outlineLevel="0" collapsed="false">
      <c r="B25" s="4"/>
      <c r="C25" s="4"/>
      <c r="D25" s="4"/>
      <c r="E25" s="4"/>
      <c r="F25" s="11"/>
      <c r="G25" s="12" t="str">
        <f aca="false">IF($B25="","",SUMIFS(Movimientos!$F$7:$F$1006,Movimientos!$C$7:$C$1006,$B25,Movimientos!$E$7:$E$1006,"Entrada"))</f>
        <v/>
      </c>
      <c r="H25" s="12" t="str">
        <f aca="false">IF($B25="","",SUMIFS(Movimientos!$F$7:$F$1006,Movimientos!$C$7:$C$1006,$B25,Movimientos!$E$7:$E$1006,"Salida"))</f>
        <v/>
      </c>
      <c r="I25" s="13" t="str">
        <f aca="false">IF($B25="","",N(F25)+G25-H25)</f>
        <v/>
      </c>
      <c r="J25" s="11"/>
      <c r="K25" s="14"/>
      <c r="L25" s="15" t="str">
        <f aca="false">IF($B25="","",I25*N(K25))</f>
        <v/>
      </c>
      <c r="M25" s="16" t="str">
        <f aca="false">IF($B25="","",IF(I25&lt;=N(J25),"Reponer","OK"))</f>
        <v/>
      </c>
    </row>
    <row r="26" customFormat="false" ht="15" hidden="false" customHeight="false" outlineLevel="0" collapsed="false">
      <c r="B26" s="4"/>
      <c r="C26" s="4"/>
      <c r="D26" s="4"/>
      <c r="E26" s="4"/>
      <c r="F26" s="11"/>
      <c r="G26" s="12" t="str">
        <f aca="false">IF($B26="","",SUMIFS(Movimientos!$F$7:$F$1006,Movimientos!$C$7:$C$1006,$B26,Movimientos!$E$7:$E$1006,"Entrada"))</f>
        <v/>
      </c>
      <c r="H26" s="12" t="str">
        <f aca="false">IF($B26="","",SUMIFS(Movimientos!$F$7:$F$1006,Movimientos!$C$7:$C$1006,$B26,Movimientos!$E$7:$E$1006,"Salida"))</f>
        <v/>
      </c>
      <c r="I26" s="13" t="str">
        <f aca="false">IF($B26="","",N(F26)+G26-H26)</f>
        <v/>
      </c>
      <c r="J26" s="11"/>
      <c r="K26" s="14"/>
      <c r="L26" s="15" t="str">
        <f aca="false">IF($B26="","",I26*N(K26))</f>
        <v/>
      </c>
      <c r="M26" s="16" t="str">
        <f aca="false">IF($B26="","",IF(I26&lt;=N(J26),"Reponer","OK"))</f>
        <v/>
      </c>
    </row>
    <row r="27" customFormat="false" ht="15" hidden="false" customHeight="false" outlineLevel="0" collapsed="false">
      <c r="B27" s="4"/>
      <c r="C27" s="4"/>
      <c r="D27" s="4"/>
      <c r="E27" s="4"/>
      <c r="F27" s="11"/>
      <c r="G27" s="12" t="str">
        <f aca="false">IF($B27="","",SUMIFS(Movimientos!$F$7:$F$1006,Movimientos!$C$7:$C$1006,$B27,Movimientos!$E$7:$E$1006,"Entrada"))</f>
        <v/>
      </c>
      <c r="H27" s="12" t="str">
        <f aca="false">IF($B27="","",SUMIFS(Movimientos!$F$7:$F$1006,Movimientos!$C$7:$C$1006,$B27,Movimientos!$E$7:$E$1006,"Salida"))</f>
        <v/>
      </c>
      <c r="I27" s="13" t="str">
        <f aca="false">IF($B27="","",N(F27)+G27-H27)</f>
        <v/>
      </c>
      <c r="J27" s="11"/>
      <c r="K27" s="14"/>
      <c r="L27" s="15" t="str">
        <f aca="false">IF($B27="","",I27*N(K27))</f>
        <v/>
      </c>
      <c r="M27" s="16" t="str">
        <f aca="false">IF($B27="","",IF(I27&lt;=N(J27),"Reponer","OK"))</f>
        <v/>
      </c>
    </row>
    <row r="28" customFormat="false" ht="15" hidden="false" customHeight="false" outlineLevel="0" collapsed="false">
      <c r="B28" s="4"/>
      <c r="C28" s="4"/>
      <c r="D28" s="4"/>
      <c r="E28" s="4"/>
      <c r="F28" s="11"/>
      <c r="G28" s="12" t="str">
        <f aca="false">IF($B28="","",SUMIFS(Movimientos!$F$7:$F$1006,Movimientos!$C$7:$C$1006,$B28,Movimientos!$E$7:$E$1006,"Entrada"))</f>
        <v/>
      </c>
      <c r="H28" s="12" t="str">
        <f aca="false">IF($B28="","",SUMIFS(Movimientos!$F$7:$F$1006,Movimientos!$C$7:$C$1006,$B28,Movimientos!$E$7:$E$1006,"Salida"))</f>
        <v/>
      </c>
      <c r="I28" s="13" t="str">
        <f aca="false">IF($B28="","",N(F28)+G28-H28)</f>
        <v/>
      </c>
      <c r="J28" s="11"/>
      <c r="K28" s="14"/>
      <c r="L28" s="15" t="str">
        <f aca="false">IF($B28="","",I28*N(K28))</f>
        <v/>
      </c>
      <c r="M28" s="16" t="str">
        <f aca="false">IF($B28="","",IF(I28&lt;=N(J28),"Reponer","OK"))</f>
        <v/>
      </c>
    </row>
    <row r="29" customFormat="false" ht="15" hidden="false" customHeight="false" outlineLevel="0" collapsed="false">
      <c r="B29" s="4"/>
      <c r="C29" s="4"/>
      <c r="D29" s="4"/>
      <c r="E29" s="4"/>
      <c r="F29" s="11"/>
      <c r="G29" s="12" t="str">
        <f aca="false">IF($B29="","",SUMIFS(Movimientos!$F$7:$F$1006,Movimientos!$C$7:$C$1006,$B29,Movimientos!$E$7:$E$1006,"Entrada"))</f>
        <v/>
      </c>
      <c r="H29" s="12" t="str">
        <f aca="false">IF($B29="","",SUMIFS(Movimientos!$F$7:$F$1006,Movimientos!$C$7:$C$1006,$B29,Movimientos!$E$7:$E$1006,"Salida"))</f>
        <v/>
      </c>
      <c r="I29" s="13" t="str">
        <f aca="false">IF($B29="","",N(F29)+G29-H29)</f>
        <v/>
      </c>
      <c r="J29" s="11"/>
      <c r="K29" s="14"/>
      <c r="L29" s="15" t="str">
        <f aca="false">IF($B29="","",I29*N(K29))</f>
        <v/>
      </c>
      <c r="M29" s="16" t="str">
        <f aca="false">IF($B29="","",IF(I29&lt;=N(J29),"Reponer","OK"))</f>
        <v/>
      </c>
    </row>
    <row r="30" customFormat="false" ht="15" hidden="false" customHeight="false" outlineLevel="0" collapsed="false">
      <c r="B30" s="4"/>
      <c r="C30" s="4"/>
      <c r="D30" s="4"/>
      <c r="E30" s="4"/>
      <c r="F30" s="11"/>
      <c r="G30" s="12" t="str">
        <f aca="false">IF($B30="","",SUMIFS(Movimientos!$F$7:$F$1006,Movimientos!$C$7:$C$1006,$B30,Movimientos!$E$7:$E$1006,"Entrada"))</f>
        <v/>
      </c>
      <c r="H30" s="12" t="str">
        <f aca="false">IF($B30="","",SUMIFS(Movimientos!$F$7:$F$1006,Movimientos!$C$7:$C$1006,$B30,Movimientos!$E$7:$E$1006,"Salida"))</f>
        <v/>
      </c>
      <c r="I30" s="13" t="str">
        <f aca="false">IF($B30="","",N(F30)+G30-H30)</f>
        <v/>
      </c>
      <c r="J30" s="11"/>
      <c r="K30" s="14"/>
      <c r="L30" s="15" t="str">
        <f aca="false">IF($B30="","",I30*N(K30))</f>
        <v/>
      </c>
      <c r="M30" s="16" t="str">
        <f aca="false">IF($B30="","",IF(I30&lt;=N(J30),"Reponer","OK"))</f>
        <v/>
      </c>
    </row>
    <row r="31" customFormat="false" ht="15" hidden="false" customHeight="false" outlineLevel="0" collapsed="false">
      <c r="B31" s="4"/>
      <c r="C31" s="4"/>
      <c r="D31" s="4"/>
      <c r="E31" s="4"/>
      <c r="F31" s="11"/>
      <c r="G31" s="12" t="str">
        <f aca="false">IF($B31="","",SUMIFS(Movimientos!$F$7:$F$1006,Movimientos!$C$7:$C$1006,$B31,Movimientos!$E$7:$E$1006,"Entrada"))</f>
        <v/>
      </c>
      <c r="H31" s="12" t="str">
        <f aca="false">IF($B31="","",SUMIFS(Movimientos!$F$7:$F$1006,Movimientos!$C$7:$C$1006,$B31,Movimientos!$E$7:$E$1006,"Salida"))</f>
        <v/>
      </c>
      <c r="I31" s="13" t="str">
        <f aca="false">IF($B31="","",N(F31)+G31-H31)</f>
        <v/>
      </c>
      <c r="J31" s="11"/>
      <c r="K31" s="14"/>
      <c r="L31" s="15" t="str">
        <f aca="false">IF($B31="","",I31*N(K31))</f>
        <v/>
      </c>
      <c r="M31" s="16" t="str">
        <f aca="false">IF($B31="","",IF(I31&lt;=N(J31),"Reponer","OK"))</f>
        <v/>
      </c>
    </row>
    <row r="32" customFormat="false" ht="15" hidden="false" customHeight="false" outlineLevel="0" collapsed="false">
      <c r="B32" s="4"/>
      <c r="C32" s="4"/>
      <c r="D32" s="4"/>
      <c r="E32" s="4"/>
      <c r="F32" s="11"/>
      <c r="G32" s="12" t="str">
        <f aca="false">IF($B32="","",SUMIFS(Movimientos!$F$7:$F$1006,Movimientos!$C$7:$C$1006,$B32,Movimientos!$E$7:$E$1006,"Entrada"))</f>
        <v/>
      </c>
      <c r="H32" s="12" t="str">
        <f aca="false">IF($B32="","",SUMIFS(Movimientos!$F$7:$F$1006,Movimientos!$C$7:$C$1006,$B32,Movimientos!$E$7:$E$1006,"Salida"))</f>
        <v/>
      </c>
      <c r="I32" s="13" t="str">
        <f aca="false">IF($B32="","",N(F32)+G32-H32)</f>
        <v/>
      </c>
      <c r="J32" s="11"/>
      <c r="K32" s="14"/>
      <c r="L32" s="15" t="str">
        <f aca="false">IF($B32="","",I32*N(K32))</f>
        <v/>
      </c>
      <c r="M32" s="16" t="str">
        <f aca="false">IF($B32="","",IF(I32&lt;=N(J32),"Reponer","OK"))</f>
        <v/>
      </c>
    </row>
    <row r="33" customFormat="false" ht="15" hidden="false" customHeight="false" outlineLevel="0" collapsed="false">
      <c r="B33" s="4"/>
      <c r="C33" s="4"/>
      <c r="D33" s="4"/>
      <c r="E33" s="4"/>
      <c r="F33" s="11"/>
      <c r="G33" s="12" t="str">
        <f aca="false">IF($B33="","",SUMIFS(Movimientos!$F$7:$F$1006,Movimientos!$C$7:$C$1006,$B33,Movimientos!$E$7:$E$1006,"Entrada"))</f>
        <v/>
      </c>
      <c r="H33" s="12" t="str">
        <f aca="false">IF($B33="","",SUMIFS(Movimientos!$F$7:$F$1006,Movimientos!$C$7:$C$1006,$B33,Movimientos!$E$7:$E$1006,"Salida"))</f>
        <v/>
      </c>
      <c r="I33" s="13" t="str">
        <f aca="false">IF($B33="","",N(F33)+G33-H33)</f>
        <v/>
      </c>
      <c r="J33" s="11"/>
      <c r="K33" s="14"/>
      <c r="L33" s="15" t="str">
        <f aca="false">IF($B33="","",I33*N(K33))</f>
        <v/>
      </c>
      <c r="M33" s="16" t="str">
        <f aca="false">IF($B33="","",IF(I33&lt;=N(J33),"Reponer","OK"))</f>
        <v/>
      </c>
    </row>
    <row r="34" customFormat="false" ht="15" hidden="false" customHeight="false" outlineLevel="0" collapsed="false">
      <c r="B34" s="4"/>
      <c r="C34" s="4"/>
      <c r="D34" s="4"/>
      <c r="E34" s="4"/>
      <c r="F34" s="11"/>
      <c r="G34" s="12" t="str">
        <f aca="false">IF($B34="","",SUMIFS(Movimientos!$F$7:$F$1006,Movimientos!$C$7:$C$1006,$B34,Movimientos!$E$7:$E$1006,"Entrada"))</f>
        <v/>
      </c>
      <c r="H34" s="12" t="str">
        <f aca="false">IF($B34="","",SUMIFS(Movimientos!$F$7:$F$1006,Movimientos!$C$7:$C$1006,$B34,Movimientos!$E$7:$E$1006,"Salida"))</f>
        <v/>
      </c>
      <c r="I34" s="13" t="str">
        <f aca="false">IF($B34="","",N(F34)+G34-H34)</f>
        <v/>
      </c>
      <c r="J34" s="11"/>
      <c r="K34" s="14"/>
      <c r="L34" s="15" t="str">
        <f aca="false">IF($B34="","",I34*N(K34))</f>
        <v/>
      </c>
      <c r="M34" s="16" t="str">
        <f aca="false">IF($B34="","",IF(I34&lt;=N(J34),"Reponer","OK"))</f>
        <v/>
      </c>
    </row>
    <row r="35" customFormat="false" ht="15" hidden="false" customHeight="false" outlineLevel="0" collapsed="false">
      <c r="B35" s="4"/>
      <c r="C35" s="4"/>
      <c r="D35" s="4"/>
      <c r="E35" s="4"/>
      <c r="F35" s="11"/>
      <c r="G35" s="12" t="str">
        <f aca="false">IF($B35="","",SUMIFS(Movimientos!$F$7:$F$1006,Movimientos!$C$7:$C$1006,$B35,Movimientos!$E$7:$E$1006,"Entrada"))</f>
        <v/>
      </c>
      <c r="H35" s="12" t="str">
        <f aca="false">IF($B35="","",SUMIFS(Movimientos!$F$7:$F$1006,Movimientos!$C$7:$C$1006,$B35,Movimientos!$E$7:$E$1006,"Salida"))</f>
        <v/>
      </c>
      <c r="I35" s="13" t="str">
        <f aca="false">IF($B35="","",N(F35)+G35-H35)</f>
        <v/>
      </c>
      <c r="J35" s="11"/>
      <c r="K35" s="14"/>
      <c r="L35" s="15" t="str">
        <f aca="false">IF($B35="","",I35*N(K35))</f>
        <v/>
      </c>
      <c r="M35" s="16" t="str">
        <f aca="false">IF($B35="","",IF(I35&lt;=N(J35),"Reponer","OK"))</f>
        <v/>
      </c>
    </row>
    <row r="36" customFormat="false" ht="15" hidden="false" customHeight="false" outlineLevel="0" collapsed="false">
      <c r="B36" s="4"/>
      <c r="C36" s="4"/>
      <c r="D36" s="4"/>
      <c r="E36" s="4"/>
      <c r="F36" s="11"/>
      <c r="G36" s="12" t="str">
        <f aca="false">IF($B36="","",SUMIFS(Movimientos!$F$7:$F$1006,Movimientos!$C$7:$C$1006,$B36,Movimientos!$E$7:$E$1006,"Entrada"))</f>
        <v/>
      </c>
      <c r="H36" s="12" t="str">
        <f aca="false">IF($B36="","",SUMIFS(Movimientos!$F$7:$F$1006,Movimientos!$C$7:$C$1006,$B36,Movimientos!$E$7:$E$1006,"Salida"))</f>
        <v/>
      </c>
      <c r="I36" s="13" t="str">
        <f aca="false">IF($B36="","",N(F36)+G36-H36)</f>
        <v/>
      </c>
      <c r="J36" s="11"/>
      <c r="K36" s="14"/>
      <c r="L36" s="15" t="str">
        <f aca="false">IF($B36="","",I36*N(K36))</f>
        <v/>
      </c>
      <c r="M36" s="16" t="str">
        <f aca="false">IF($B36="","",IF(I36&lt;=N(J36),"Reponer","OK"))</f>
        <v/>
      </c>
    </row>
    <row r="37" customFormat="false" ht="15" hidden="false" customHeight="false" outlineLevel="0" collapsed="false">
      <c r="B37" s="4"/>
      <c r="C37" s="4"/>
      <c r="D37" s="4"/>
      <c r="E37" s="4"/>
      <c r="F37" s="11"/>
      <c r="G37" s="12" t="str">
        <f aca="false">IF($B37="","",SUMIFS(Movimientos!$F$7:$F$1006,Movimientos!$C$7:$C$1006,$B37,Movimientos!$E$7:$E$1006,"Entrada"))</f>
        <v/>
      </c>
      <c r="H37" s="12" t="str">
        <f aca="false">IF($B37="","",SUMIFS(Movimientos!$F$7:$F$1006,Movimientos!$C$7:$C$1006,$B37,Movimientos!$E$7:$E$1006,"Salida"))</f>
        <v/>
      </c>
      <c r="I37" s="13" t="str">
        <f aca="false">IF($B37="","",N(F37)+G37-H37)</f>
        <v/>
      </c>
      <c r="J37" s="11"/>
      <c r="K37" s="14"/>
      <c r="L37" s="15" t="str">
        <f aca="false">IF($B37="","",I37*N(K37))</f>
        <v/>
      </c>
      <c r="M37" s="16" t="str">
        <f aca="false">IF($B37="","",IF(I37&lt;=N(J37),"Reponer","OK"))</f>
        <v/>
      </c>
    </row>
    <row r="38" customFormat="false" ht="15" hidden="false" customHeight="false" outlineLevel="0" collapsed="false">
      <c r="B38" s="4"/>
      <c r="C38" s="4"/>
      <c r="D38" s="4"/>
      <c r="E38" s="4"/>
      <c r="F38" s="11"/>
      <c r="G38" s="12" t="str">
        <f aca="false">IF($B38="","",SUMIFS(Movimientos!$F$7:$F$1006,Movimientos!$C$7:$C$1006,$B38,Movimientos!$E$7:$E$1006,"Entrada"))</f>
        <v/>
      </c>
      <c r="H38" s="12" t="str">
        <f aca="false">IF($B38="","",SUMIFS(Movimientos!$F$7:$F$1006,Movimientos!$C$7:$C$1006,$B38,Movimientos!$E$7:$E$1006,"Salida"))</f>
        <v/>
      </c>
      <c r="I38" s="13" t="str">
        <f aca="false">IF($B38="","",N(F38)+G38-H38)</f>
        <v/>
      </c>
      <c r="J38" s="11"/>
      <c r="K38" s="14"/>
      <c r="L38" s="15" t="str">
        <f aca="false">IF($B38="","",I38*N(K38))</f>
        <v/>
      </c>
      <c r="M38" s="16" t="str">
        <f aca="false">IF($B38="","",IF(I38&lt;=N(J38),"Reponer","OK"))</f>
        <v/>
      </c>
    </row>
    <row r="39" customFormat="false" ht="15" hidden="false" customHeight="false" outlineLevel="0" collapsed="false">
      <c r="B39" s="4"/>
      <c r="C39" s="4"/>
      <c r="D39" s="4"/>
      <c r="E39" s="4"/>
      <c r="F39" s="11"/>
      <c r="G39" s="12" t="str">
        <f aca="false">IF($B39="","",SUMIFS(Movimientos!$F$7:$F$1006,Movimientos!$C$7:$C$1006,$B39,Movimientos!$E$7:$E$1006,"Entrada"))</f>
        <v/>
      </c>
      <c r="H39" s="12" t="str">
        <f aca="false">IF($B39="","",SUMIFS(Movimientos!$F$7:$F$1006,Movimientos!$C$7:$C$1006,$B39,Movimientos!$E$7:$E$1006,"Salida"))</f>
        <v/>
      </c>
      <c r="I39" s="13" t="str">
        <f aca="false">IF($B39="","",N(F39)+G39-H39)</f>
        <v/>
      </c>
      <c r="J39" s="11"/>
      <c r="K39" s="14"/>
      <c r="L39" s="15" t="str">
        <f aca="false">IF($B39="","",I39*N(K39))</f>
        <v/>
      </c>
      <c r="M39" s="16" t="str">
        <f aca="false">IF($B39="","",IF(I39&lt;=N(J39),"Reponer","OK"))</f>
        <v/>
      </c>
    </row>
    <row r="40" customFormat="false" ht="15" hidden="false" customHeight="false" outlineLevel="0" collapsed="false">
      <c r="B40" s="4"/>
      <c r="C40" s="4"/>
      <c r="D40" s="4"/>
      <c r="E40" s="4"/>
      <c r="F40" s="11"/>
      <c r="G40" s="12" t="str">
        <f aca="false">IF($B40="","",SUMIFS(Movimientos!$F$7:$F$1006,Movimientos!$C$7:$C$1006,$B40,Movimientos!$E$7:$E$1006,"Entrada"))</f>
        <v/>
      </c>
      <c r="H40" s="12" t="str">
        <f aca="false">IF($B40="","",SUMIFS(Movimientos!$F$7:$F$1006,Movimientos!$C$7:$C$1006,$B40,Movimientos!$E$7:$E$1006,"Salida"))</f>
        <v/>
      </c>
      <c r="I40" s="13" t="str">
        <f aca="false">IF($B40="","",N(F40)+G40-H40)</f>
        <v/>
      </c>
      <c r="J40" s="11"/>
      <c r="K40" s="14"/>
      <c r="L40" s="15" t="str">
        <f aca="false">IF($B40="","",I40*N(K40))</f>
        <v/>
      </c>
      <c r="M40" s="16" t="str">
        <f aca="false">IF($B40="","",IF(I40&lt;=N(J40),"Reponer","OK"))</f>
        <v/>
      </c>
    </row>
    <row r="41" customFormat="false" ht="15" hidden="false" customHeight="false" outlineLevel="0" collapsed="false">
      <c r="B41" s="4"/>
      <c r="C41" s="4"/>
      <c r="D41" s="4"/>
      <c r="E41" s="4"/>
      <c r="F41" s="11"/>
      <c r="G41" s="12" t="str">
        <f aca="false">IF($B41="","",SUMIFS(Movimientos!$F$7:$F$1006,Movimientos!$C$7:$C$1006,$B41,Movimientos!$E$7:$E$1006,"Entrada"))</f>
        <v/>
      </c>
      <c r="H41" s="12" t="str">
        <f aca="false">IF($B41="","",SUMIFS(Movimientos!$F$7:$F$1006,Movimientos!$C$7:$C$1006,$B41,Movimientos!$E$7:$E$1006,"Salida"))</f>
        <v/>
      </c>
      <c r="I41" s="13" t="str">
        <f aca="false">IF($B41="","",N(F41)+G41-H41)</f>
        <v/>
      </c>
      <c r="J41" s="11"/>
      <c r="K41" s="14"/>
      <c r="L41" s="15" t="str">
        <f aca="false">IF($B41="","",I41*N(K41))</f>
        <v/>
      </c>
      <c r="M41" s="16" t="str">
        <f aca="false">IF($B41="","",IF(I41&lt;=N(J41),"Reponer","OK"))</f>
        <v/>
      </c>
    </row>
    <row r="42" customFormat="false" ht="15" hidden="false" customHeight="false" outlineLevel="0" collapsed="false">
      <c r="B42" s="4"/>
      <c r="C42" s="4"/>
      <c r="D42" s="4"/>
      <c r="E42" s="4"/>
      <c r="F42" s="11"/>
      <c r="G42" s="12" t="str">
        <f aca="false">IF($B42="","",SUMIFS(Movimientos!$F$7:$F$1006,Movimientos!$C$7:$C$1006,$B42,Movimientos!$E$7:$E$1006,"Entrada"))</f>
        <v/>
      </c>
      <c r="H42" s="12" t="str">
        <f aca="false">IF($B42="","",SUMIFS(Movimientos!$F$7:$F$1006,Movimientos!$C$7:$C$1006,$B42,Movimientos!$E$7:$E$1006,"Salida"))</f>
        <v/>
      </c>
      <c r="I42" s="13" t="str">
        <f aca="false">IF($B42="","",N(F42)+G42-H42)</f>
        <v/>
      </c>
      <c r="J42" s="11"/>
      <c r="K42" s="14"/>
      <c r="L42" s="15" t="str">
        <f aca="false">IF($B42="","",I42*N(K42))</f>
        <v/>
      </c>
      <c r="M42" s="16" t="str">
        <f aca="false">IF($B42="","",IF(I42&lt;=N(J42),"Reponer","OK"))</f>
        <v/>
      </c>
    </row>
    <row r="43" customFormat="false" ht="15" hidden="false" customHeight="false" outlineLevel="0" collapsed="false">
      <c r="B43" s="4"/>
      <c r="C43" s="4"/>
      <c r="D43" s="4"/>
      <c r="E43" s="4"/>
      <c r="F43" s="11"/>
      <c r="G43" s="12" t="str">
        <f aca="false">IF($B43="","",SUMIFS(Movimientos!$F$7:$F$1006,Movimientos!$C$7:$C$1006,$B43,Movimientos!$E$7:$E$1006,"Entrada"))</f>
        <v/>
      </c>
      <c r="H43" s="12" t="str">
        <f aca="false">IF($B43="","",SUMIFS(Movimientos!$F$7:$F$1006,Movimientos!$C$7:$C$1006,$B43,Movimientos!$E$7:$E$1006,"Salida"))</f>
        <v/>
      </c>
      <c r="I43" s="13" t="str">
        <f aca="false">IF($B43="","",N(F43)+G43-H43)</f>
        <v/>
      </c>
      <c r="J43" s="11"/>
      <c r="K43" s="14"/>
      <c r="L43" s="15" t="str">
        <f aca="false">IF($B43="","",I43*N(K43))</f>
        <v/>
      </c>
      <c r="M43" s="16" t="str">
        <f aca="false">IF($B43="","",IF(I43&lt;=N(J43),"Reponer","OK"))</f>
        <v/>
      </c>
    </row>
    <row r="44" customFormat="false" ht="15" hidden="false" customHeight="false" outlineLevel="0" collapsed="false">
      <c r="B44" s="4"/>
      <c r="C44" s="4"/>
      <c r="D44" s="4"/>
      <c r="E44" s="4"/>
      <c r="F44" s="11"/>
      <c r="G44" s="12" t="str">
        <f aca="false">IF($B44="","",SUMIFS(Movimientos!$F$7:$F$1006,Movimientos!$C$7:$C$1006,$B44,Movimientos!$E$7:$E$1006,"Entrada"))</f>
        <v/>
      </c>
      <c r="H44" s="12" t="str">
        <f aca="false">IF($B44="","",SUMIFS(Movimientos!$F$7:$F$1006,Movimientos!$C$7:$C$1006,$B44,Movimientos!$E$7:$E$1006,"Salida"))</f>
        <v/>
      </c>
      <c r="I44" s="13" t="str">
        <f aca="false">IF($B44="","",N(F44)+G44-H44)</f>
        <v/>
      </c>
      <c r="J44" s="11"/>
      <c r="K44" s="14"/>
      <c r="L44" s="15" t="str">
        <f aca="false">IF($B44="","",I44*N(K44))</f>
        <v/>
      </c>
      <c r="M44" s="16" t="str">
        <f aca="false">IF($B44="","",IF(I44&lt;=N(J44),"Reponer","OK"))</f>
        <v/>
      </c>
    </row>
    <row r="45" customFormat="false" ht="15" hidden="false" customHeight="false" outlineLevel="0" collapsed="false">
      <c r="B45" s="4"/>
      <c r="C45" s="4"/>
      <c r="D45" s="4"/>
      <c r="E45" s="4"/>
      <c r="F45" s="11"/>
      <c r="G45" s="12" t="str">
        <f aca="false">IF($B45="","",SUMIFS(Movimientos!$F$7:$F$1006,Movimientos!$C$7:$C$1006,$B45,Movimientos!$E$7:$E$1006,"Entrada"))</f>
        <v/>
      </c>
      <c r="H45" s="12" t="str">
        <f aca="false">IF($B45="","",SUMIFS(Movimientos!$F$7:$F$1006,Movimientos!$C$7:$C$1006,$B45,Movimientos!$E$7:$E$1006,"Salida"))</f>
        <v/>
      </c>
      <c r="I45" s="13" t="str">
        <f aca="false">IF($B45="","",N(F45)+G45-H45)</f>
        <v/>
      </c>
      <c r="J45" s="11"/>
      <c r="K45" s="14"/>
      <c r="L45" s="15" t="str">
        <f aca="false">IF($B45="","",I45*N(K45))</f>
        <v/>
      </c>
      <c r="M45" s="16" t="str">
        <f aca="false">IF($B45="","",IF(I45&lt;=N(J45),"Reponer","OK"))</f>
        <v/>
      </c>
    </row>
    <row r="46" customFormat="false" ht="15" hidden="false" customHeight="false" outlineLevel="0" collapsed="false">
      <c r="B46" s="4"/>
      <c r="C46" s="4"/>
      <c r="D46" s="4"/>
      <c r="E46" s="4"/>
      <c r="F46" s="11"/>
      <c r="G46" s="12" t="str">
        <f aca="false">IF($B46="","",SUMIFS(Movimientos!$F$7:$F$1006,Movimientos!$C$7:$C$1006,$B46,Movimientos!$E$7:$E$1006,"Entrada"))</f>
        <v/>
      </c>
      <c r="H46" s="12" t="str">
        <f aca="false">IF($B46="","",SUMIFS(Movimientos!$F$7:$F$1006,Movimientos!$C$7:$C$1006,$B46,Movimientos!$E$7:$E$1006,"Salida"))</f>
        <v/>
      </c>
      <c r="I46" s="13" t="str">
        <f aca="false">IF($B46="","",N(F46)+G46-H46)</f>
        <v/>
      </c>
      <c r="J46" s="11"/>
      <c r="K46" s="14"/>
      <c r="L46" s="15" t="str">
        <f aca="false">IF($B46="","",I46*N(K46))</f>
        <v/>
      </c>
      <c r="M46" s="16" t="str">
        <f aca="false">IF($B46="","",IF(I46&lt;=N(J46),"Reponer","OK"))</f>
        <v/>
      </c>
    </row>
    <row r="47" customFormat="false" ht="15" hidden="false" customHeight="false" outlineLevel="0" collapsed="false">
      <c r="B47" s="4"/>
      <c r="C47" s="4"/>
      <c r="D47" s="4"/>
      <c r="E47" s="4"/>
      <c r="F47" s="11"/>
      <c r="G47" s="12" t="str">
        <f aca="false">IF($B47="","",SUMIFS(Movimientos!$F$7:$F$1006,Movimientos!$C$7:$C$1006,$B47,Movimientos!$E$7:$E$1006,"Entrada"))</f>
        <v/>
      </c>
      <c r="H47" s="12" t="str">
        <f aca="false">IF($B47="","",SUMIFS(Movimientos!$F$7:$F$1006,Movimientos!$C$7:$C$1006,$B47,Movimientos!$E$7:$E$1006,"Salida"))</f>
        <v/>
      </c>
      <c r="I47" s="13" t="str">
        <f aca="false">IF($B47="","",N(F47)+G47-H47)</f>
        <v/>
      </c>
      <c r="J47" s="11"/>
      <c r="K47" s="14"/>
      <c r="L47" s="15" t="str">
        <f aca="false">IF($B47="","",I47*N(K47))</f>
        <v/>
      </c>
      <c r="M47" s="16" t="str">
        <f aca="false">IF($B47="","",IF(I47&lt;=N(J47),"Reponer","OK"))</f>
        <v/>
      </c>
    </row>
    <row r="48" customFormat="false" ht="15" hidden="false" customHeight="false" outlineLevel="0" collapsed="false">
      <c r="B48" s="4"/>
      <c r="C48" s="4"/>
      <c r="D48" s="4"/>
      <c r="E48" s="4"/>
      <c r="F48" s="11"/>
      <c r="G48" s="12" t="str">
        <f aca="false">IF($B48="","",SUMIFS(Movimientos!$F$7:$F$1006,Movimientos!$C$7:$C$1006,$B48,Movimientos!$E$7:$E$1006,"Entrada"))</f>
        <v/>
      </c>
      <c r="H48" s="12" t="str">
        <f aca="false">IF($B48="","",SUMIFS(Movimientos!$F$7:$F$1006,Movimientos!$C$7:$C$1006,$B48,Movimientos!$E$7:$E$1006,"Salida"))</f>
        <v/>
      </c>
      <c r="I48" s="13" t="str">
        <f aca="false">IF($B48="","",N(F48)+G48-H48)</f>
        <v/>
      </c>
      <c r="J48" s="11"/>
      <c r="K48" s="14"/>
      <c r="L48" s="15" t="str">
        <f aca="false">IF($B48="","",I48*N(K48))</f>
        <v/>
      </c>
      <c r="M48" s="16" t="str">
        <f aca="false">IF($B48="","",IF(I48&lt;=N(J48),"Reponer","OK"))</f>
        <v/>
      </c>
    </row>
    <row r="49" customFormat="false" ht="15" hidden="false" customHeight="false" outlineLevel="0" collapsed="false">
      <c r="B49" s="4"/>
      <c r="C49" s="4"/>
      <c r="D49" s="4"/>
      <c r="E49" s="4"/>
      <c r="F49" s="11"/>
      <c r="G49" s="12" t="str">
        <f aca="false">IF($B49="","",SUMIFS(Movimientos!$F$7:$F$1006,Movimientos!$C$7:$C$1006,$B49,Movimientos!$E$7:$E$1006,"Entrada"))</f>
        <v/>
      </c>
      <c r="H49" s="12" t="str">
        <f aca="false">IF($B49="","",SUMIFS(Movimientos!$F$7:$F$1006,Movimientos!$C$7:$C$1006,$B49,Movimientos!$E$7:$E$1006,"Salida"))</f>
        <v/>
      </c>
      <c r="I49" s="13" t="str">
        <f aca="false">IF($B49="","",N(F49)+G49-H49)</f>
        <v/>
      </c>
      <c r="J49" s="11"/>
      <c r="K49" s="14"/>
      <c r="L49" s="15" t="str">
        <f aca="false">IF($B49="","",I49*N(K49))</f>
        <v/>
      </c>
      <c r="M49" s="16" t="str">
        <f aca="false">IF($B49="","",IF(I49&lt;=N(J49),"Reponer","OK"))</f>
        <v/>
      </c>
    </row>
    <row r="50" customFormat="false" ht="15" hidden="false" customHeight="false" outlineLevel="0" collapsed="false">
      <c r="B50" s="4"/>
      <c r="C50" s="4"/>
      <c r="D50" s="4"/>
      <c r="E50" s="4"/>
      <c r="F50" s="11"/>
      <c r="G50" s="12" t="str">
        <f aca="false">IF($B50="","",SUMIFS(Movimientos!$F$7:$F$1006,Movimientos!$C$7:$C$1006,$B50,Movimientos!$E$7:$E$1006,"Entrada"))</f>
        <v/>
      </c>
      <c r="H50" s="12" t="str">
        <f aca="false">IF($B50="","",SUMIFS(Movimientos!$F$7:$F$1006,Movimientos!$C$7:$C$1006,$B50,Movimientos!$E$7:$E$1006,"Salida"))</f>
        <v/>
      </c>
      <c r="I50" s="13" t="str">
        <f aca="false">IF($B50="","",N(F50)+G50-H50)</f>
        <v/>
      </c>
      <c r="J50" s="11"/>
      <c r="K50" s="14"/>
      <c r="L50" s="15" t="str">
        <f aca="false">IF($B50="","",I50*N(K50))</f>
        <v/>
      </c>
      <c r="M50" s="16" t="str">
        <f aca="false">IF($B50="","",IF(I50&lt;=N(J50),"Reponer","OK"))</f>
        <v/>
      </c>
    </row>
    <row r="51" customFormat="false" ht="15" hidden="false" customHeight="false" outlineLevel="0" collapsed="false">
      <c r="B51" s="4"/>
      <c r="C51" s="4"/>
      <c r="D51" s="4"/>
      <c r="E51" s="4"/>
      <c r="F51" s="11"/>
      <c r="G51" s="12" t="str">
        <f aca="false">IF($B51="","",SUMIFS(Movimientos!$F$7:$F$1006,Movimientos!$C$7:$C$1006,$B51,Movimientos!$E$7:$E$1006,"Entrada"))</f>
        <v/>
      </c>
      <c r="H51" s="12" t="str">
        <f aca="false">IF($B51="","",SUMIFS(Movimientos!$F$7:$F$1006,Movimientos!$C$7:$C$1006,$B51,Movimientos!$E$7:$E$1006,"Salida"))</f>
        <v/>
      </c>
      <c r="I51" s="13" t="str">
        <f aca="false">IF($B51="","",N(F51)+G51-H51)</f>
        <v/>
      </c>
      <c r="J51" s="11"/>
      <c r="K51" s="14"/>
      <c r="L51" s="15" t="str">
        <f aca="false">IF($B51="","",I51*N(K51))</f>
        <v/>
      </c>
      <c r="M51" s="16" t="str">
        <f aca="false">IF($B51="","",IF(I51&lt;=N(J51),"Reponer","OK"))</f>
        <v/>
      </c>
    </row>
    <row r="52" customFormat="false" ht="15" hidden="false" customHeight="false" outlineLevel="0" collapsed="false">
      <c r="B52" s="4"/>
      <c r="C52" s="4"/>
      <c r="D52" s="4"/>
      <c r="E52" s="4"/>
      <c r="F52" s="11"/>
      <c r="G52" s="12" t="str">
        <f aca="false">IF($B52="","",SUMIFS(Movimientos!$F$7:$F$1006,Movimientos!$C$7:$C$1006,$B52,Movimientos!$E$7:$E$1006,"Entrada"))</f>
        <v/>
      </c>
      <c r="H52" s="12" t="str">
        <f aca="false">IF($B52="","",SUMIFS(Movimientos!$F$7:$F$1006,Movimientos!$C$7:$C$1006,$B52,Movimientos!$E$7:$E$1006,"Salida"))</f>
        <v/>
      </c>
      <c r="I52" s="13" t="str">
        <f aca="false">IF($B52="","",N(F52)+G52-H52)</f>
        <v/>
      </c>
      <c r="J52" s="11"/>
      <c r="K52" s="14"/>
      <c r="L52" s="15" t="str">
        <f aca="false">IF($B52="","",I52*N(K52))</f>
        <v/>
      </c>
      <c r="M52" s="16" t="str">
        <f aca="false">IF($B52="","",IF(I52&lt;=N(J52),"Reponer","OK"))</f>
        <v/>
      </c>
    </row>
    <row r="53" customFormat="false" ht="15" hidden="false" customHeight="false" outlineLevel="0" collapsed="false">
      <c r="B53" s="4"/>
      <c r="C53" s="4"/>
      <c r="D53" s="4"/>
      <c r="E53" s="4"/>
      <c r="F53" s="11"/>
      <c r="G53" s="12" t="str">
        <f aca="false">IF($B53="","",SUMIFS(Movimientos!$F$7:$F$1006,Movimientos!$C$7:$C$1006,$B53,Movimientos!$E$7:$E$1006,"Entrada"))</f>
        <v/>
      </c>
      <c r="H53" s="12" t="str">
        <f aca="false">IF($B53="","",SUMIFS(Movimientos!$F$7:$F$1006,Movimientos!$C$7:$C$1006,$B53,Movimientos!$E$7:$E$1006,"Salida"))</f>
        <v/>
      </c>
      <c r="I53" s="13" t="str">
        <f aca="false">IF($B53="","",N(F53)+G53-H53)</f>
        <v/>
      </c>
      <c r="J53" s="11"/>
      <c r="K53" s="14"/>
      <c r="L53" s="15" t="str">
        <f aca="false">IF($B53="","",I53*N(K53))</f>
        <v/>
      </c>
      <c r="M53" s="16" t="str">
        <f aca="false">IF($B53="","",IF(I53&lt;=N(J53),"Reponer","OK"))</f>
        <v/>
      </c>
    </row>
    <row r="54" customFormat="false" ht="15" hidden="false" customHeight="false" outlineLevel="0" collapsed="false">
      <c r="B54" s="4"/>
      <c r="C54" s="4"/>
      <c r="D54" s="4"/>
      <c r="E54" s="4"/>
      <c r="F54" s="11"/>
      <c r="G54" s="12" t="str">
        <f aca="false">IF($B54="","",SUMIFS(Movimientos!$F$7:$F$1006,Movimientos!$C$7:$C$1006,$B54,Movimientos!$E$7:$E$1006,"Entrada"))</f>
        <v/>
      </c>
      <c r="H54" s="12" t="str">
        <f aca="false">IF($B54="","",SUMIFS(Movimientos!$F$7:$F$1006,Movimientos!$C$7:$C$1006,$B54,Movimientos!$E$7:$E$1006,"Salida"))</f>
        <v/>
      </c>
      <c r="I54" s="13" t="str">
        <f aca="false">IF($B54="","",N(F54)+G54-H54)</f>
        <v/>
      </c>
      <c r="J54" s="11"/>
      <c r="K54" s="14"/>
      <c r="L54" s="15" t="str">
        <f aca="false">IF($B54="","",I54*N(K54))</f>
        <v/>
      </c>
      <c r="M54" s="16" t="str">
        <f aca="false">IF($B54="","",IF(I54&lt;=N(J54),"Reponer","OK"))</f>
        <v/>
      </c>
    </row>
    <row r="55" customFormat="false" ht="15" hidden="false" customHeight="false" outlineLevel="0" collapsed="false">
      <c r="B55" s="4"/>
      <c r="C55" s="4"/>
      <c r="D55" s="4"/>
      <c r="E55" s="4"/>
      <c r="F55" s="11"/>
      <c r="G55" s="12" t="str">
        <f aca="false">IF($B55="","",SUMIFS(Movimientos!$F$7:$F$1006,Movimientos!$C$7:$C$1006,$B55,Movimientos!$E$7:$E$1006,"Entrada"))</f>
        <v/>
      </c>
      <c r="H55" s="12" t="str">
        <f aca="false">IF($B55="","",SUMIFS(Movimientos!$F$7:$F$1006,Movimientos!$C$7:$C$1006,$B55,Movimientos!$E$7:$E$1006,"Salida"))</f>
        <v/>
      </c>
      <c r="I55" s="13" t="str">
        <f aca="false">IF($B55="","",N(F55)+G55-H55)</f>
        <v/>
      </c>
      <c r="J55" s="11"/>
      <c r="K55" s="14"/>
      <c r="L55" s="15" t="str">
        <f aca="false">IF($B55="","",I55*N(K55))</f>
        <v/>
      </c>
      <c r="M55" s="16" t="str">
        <f aca="false">IF($B55="","",IF(I55&lt;=N(J55),"Reponer","OK"))</f>
        <v/>
      </c>
    </row>
    <row r="56" customFormat="false" ht="15" hidden="false" customHeight="false" outlineLevel="0" collapsed="false">
      <c r="B56" s="4"/>
      <c r="C56" s="4"/>
      <c r="D56" s="4"/>
      <c r="E56" s="4"/>
      <c r="F56" s="11"/>
      <c r="G56" s="12" t="str">
        <f aca="false">IF($B56="","",SUMIFS(Movimientos!$F$7:$F$1006,Movimientos!$C$7:$C$1006,$B56,Movimientos!$E$7:$E$1006,"Entrada"))</f>
        <v/>
      </c>
      <c r="H56" s="12" t="str">
        <f aca="false">IF($B56="","",SUMIFS(Movimientos!$F$7:$F$1006,Movimientos!$C$7:$C$1006,$B56,Movimientos!$E$7:$E$1006,"Salida"))</f>
        <v/>
      </c>
      <c r="I56" s="13" t="str">
        <f aca="false">IF($B56="","",N(F56)+G56-H56)</f>
        <v/>
      </c>
      <c r="J56" s="11"/>
      <c r="K56" s="14"/>
      <c r="L56" s="15" t="str">
        <f aca="false">IF($B56="","",I56*N(K56))</f>
        <v/>
      </c>
      <c r="M56" s="16" t="str">
        <f aca="false">IF($B56="","",IF(I56&lt;=N(J56),"Reponer","OK"))</f>
        <v/>
      </c>
    </row>
    <row r="57" customFormat="false" ht="15" hidden="false" customHeight="false" outlineLevel="0" collapsed="false">
      <c r="B57" s="4"/>
      <c r="C57" s="4"/>
      <c r="D57" s="4"/>
      <c r="E57" s="4"/>
      <c r="F57" s="11"/>
      <c r="G57" s="12" t="str">
        <f aca="false">IF($B57="","",SUMIFS(Movimientos!$F$7:$F$1006,Movimientos!$C$7:$C$1006,$B57,Movimientos!$E$7:$E$1006,"Entrada"))</f>
        <v/>
      </c>
      <c r="H57" s="12" t="str">
        <f aca="false">IF($B57="","",SUMIFS(Movimientos!$F$7:$F$1006,Movimientos!$C$7:$C$1006,$B57,Movimientos!$E$7:$E$1006,"Salida"))</f>
        <v/>
      </c>
      <c r="I57" s="13" t="str">
        <f aca="false">IF($B57="","",N(F57)+G57-H57)</f>
        <v/>
      </c>
      <c r="J57" s="11"/>
      <c r="K57" s="14"/>
      <c r="L57" s="15" t="str">
        <f aca="false">IF($B57="","",I57*N(K57))</f>
        <v/>
      </c>
      <c r="M57" s="16" t="str">
        <f aca="false">IF($B57="","",IF(I57&lt;=N(J57),"Reponer","OK"))</f>
        <v/>
      </c>
    </row>
    <row r="58" customFormat="false" ht="15" hidden="false" customHeight="false" outlineLevel="0" collapsed="false">
      <c r="B58" s="4"/>
      <c r="C58" s="4"/>
      <c r="D58" s="4"/>
      <c r="E58" s="4"/>
      <c r="F58" s="11"/>
      <c r="G58" s="12" t="str">
        <f aca="false">IF($B58="","",SUMIFS(Movimientos!$F$7:$F$1006,Movimientos!$C$7:$C$1006,$B58,Movimientos!$E$7:$E$1006,"Entrada"))</f>
        <v/>
      </c>
      <c r="H58" s="12" t="str">
        <f aca="false">IF($B58="","",SUMIFS(Movimientos!$F$7:$F$1006,Movimientos!$C$7:$C$1006,$B58,Movimientos!$E$7:$E$1006,"Salida"))</f>
        <v/>
      </c>
      <c r="I58" s="13" t="str">
        <f aca="false">IF($B58="","",N(F58)+G58-H58)</f>
        <v/>
      </c>
      <c r="J58" s="11"/>
      <c r="K58" s="14"/>
      <c r="L58" s="15" t="str">
        <f aca="false">IF($B58="","",I58*N(K58))</f>
        <v/>
      </c>
      <c r="M58" s="16" t="str">
        <f aca="false">IF($B58="","",IF(I58&lt;=N(J58),"Reponer","OK"))</f>
        <v/>
      </c>
    </row>
    <row r="59" customFormat="false" ht="15" hidden="false" customHeight="false" outlineLevel="0" collapsed="false">
      <c r="B59" s="4"/>
      <c r="C59" s="4"/>
      <c r="D59" s="4"/>
      <c r="E59" s="4"/>
      <c r="F59" s="11"/>
      <c r="G59" s="12" t="str">
        <f aca="false">IF($B59="","",SUMIFS(Movimientos!$F$7:$F$1006,Movimientos!$C$7:$C$1006,$B59,Movimientos!$E$7:$E$1006,"Entrada"))</f>
        <v/>
      </c>
      <c r="H59" s="12" t="str">
        <f aca="false">IF($B59="","",SUMIFS(Movimientos!$F$7:$F$1006,Movimientos!$C$7:$C$1006,$B59,Movimientos!$E$7:$E$1006,"Salida"))</f>
        <v/>
      </c>
      <c r="I59" s="13" t="str">
        <f aca="false">IF($B59="","",N(F59)+G59-H59)</f>
        <v/>
      </c>
      <c r="J59" s="11"/>
      <c r="K59" s="14"/>
      <c r="L59" s="15" t="str">
        <f aca="false">IF($B59="","",I59*N(K59))</f>
        <v/>
      </c>
      <c r="M59" s="16" t="str">
        <f aca="false">IF($B59="","",IF(I59&lt;=N(J59),"Reponer","OK"))</f>
        <v/>
      </c>
    </row>
    <row r="60" customFormat="false" ht="15" hidden="false" customHeight="false" outlineLevel="0" collapsed="false">
      <c r="B60" s="4"/>
      <c r="C60" s="4"/>
      <c r="D60" s="4"/>
      <c r="E60" s="4"/>
      <c r="F60" s="11"/>
      <c r="G60" s="12" t="str">
        <f aca="false">IF($B60="","",SUMIFS(Movimientos!$F$7:$F$1006,Movimientos!$C$7:$C$1006,$B60,Movimientos!$E$7:$E$1006,"Entrada"))</f>
        <v/>
      </c>
      <c r="H60" s="12" t="str">
        <f aca="false">IF($B60="","",SUMIFS(Movimientos!$F$7:$F$1006,Movimientos!$C$7:$C$1006,$B60,Movimientos!$E$7:$E$1006,"Salida"))</f>
        <v/>
      </c>
      <c r="I60" s="13" t="str">
        <f aca="false">IF($B60="","",N(F60)+G60-H60)</f>
        <v/>
      </c>
      <c r="J60" s="11"/>
      <c r="K60" s="14"/>
      <c r="L60" s="15" t="str">
        <f aca="false">IF($B60="","",I60*N(K60))</f>
        <v/>
      </c>
      <c r="M60" s="16" t="str">
        <f aca="false">IF($B60="","",IF(I60&lt;=N(J60),"Reponer","OK"))</f>
        <v/>
      </c>
    </row>
    <row r="61" customFormat="false" ht="15" hidden="false" customHeight="false" outlineLevel="0" collapsed="false">
      <c r="B61" s="4"/>
      <c r="C61" s="4"/>
      <c r="D61" s="4"/>
      <c r="E61" s="4"/>
      <c r="F61" s="11"/>
      <c r="G61" s="12" t="str">
        <f aca="false">IF($B61="","",SUMIFS(Movimientos!$F$7:$F$1006,Movimientos!$C$7:$C$1006,$B61,Movimientos!$E$7:$E$1006,"Entrada"))</f>
        <v/>
      </c>
      <c r="H61" s="12" t="str">
        <f aca="false">IF($B61="","",SUMIFS(Movimientos!$F$7:$F$1006,Movimientos!$C$7:$C$1006,$B61,Movimientos!$E$7:$E$1006,"Salida"))</f>
        <v/>
      </c>
      <c r="I61" s="13" t="str">
        <f aca="false">IF($B61="","",N(F61)+G61-H61)</f>
        <v/>
      </c>
      <c r="J61" s="11"/>
      <c r="K61" s="14"/>
      <c r="L61" s="15" t="str">
        <f aca="false">IF($B61="","",I61*N(K61))</f>
        <v/>
      </c>
      <c r="M61" s="16" t="str">
        <f aca="false">IF($B61="","",IF(I61&lt;=N(J61),"Reponer","OK"))</f>
        <v/>
      </c>
    </row>
    <row r="62" customFormat="false" ht="15" hidden="false" customHeight="false" outlineLevel="0" collapsed="false">
      <c r="B62" s="4"/>
      <c r="C62" s="4"/>
      <c r="D62" s="4"/>
      <c r="E62" s="4"/>
      <c r="F62" s="11"/>
      <c r="G62" s="12" t="str">
        <f aca="false">IF($B62="","",SUMIFS(Movimientos!$F$7:$F$1006,Movimientos!$C$7:$C$1006,$B62,Movimientos!$E$7:$E$1006,"Entrada"))</f>
        <v/>
      </c>
      <c r="H62" s="12" t="str">
        <f aca="false">IF($B62="","",SUMIFS(Movimientos!$F$7:$F$1006,Movimientos!$C$7:$C$1006,$B62,Movimientos!$E$7:$E$1006,"Salida"))</f>
        <v/>
      </c>
      <c r="I62" s="13" t="str">
        <f aca="false">IF($B62="","",N(F62)+G62-H62)</f>
        <v/>
      </c>
      <c r="J62" s="11"/>
      <c r="K62" s="14"/>
      <c r="L62" s="15" t="str">
        <f aca="false">IF($B62="","",I62*N(K62))</f>
        <v/>
      </c>
      <c r="M62" s="16" t="str">
        <f aca="false">IF($B62="","",IF(I62&lt;=N(J62),"Reponer","OK"))</f>
        <v/>
      </c>
    </row>
    <row r="63" customFormat="false" ht="15" hidden="false" customHeight="false" outlineLevel="0" collapsed="false">
      <c r="B63" s="4"/>
      <c r="C63" s="4"/>
      <c r="D63" s="4"/>
      <c r="E63" s="4"/>
      <c r="F63" s="11"/>
      <c r="G63" s="12" t="str">
        <f aca="false">IF($B63="","",SUMIFS(Movimientos!$F$7:$F$1006,Movimientos!$C$7:$C$1006,$B63,Movimientos!$E$7:$E$1006,"Entrada"))</f>
        <v/>
      </c>
      <c r="H63" s="12" t="str">
        <f aca="false">IF($B63="","",SUMIFS(Movimientos!$F$7:$F$1006,Movimientos!$C$7:$C$1006,$B63,Movimientos!$E$7:$E$1006,"Salida"))</f>
        <v/>
      </c>
      <c r="I63" s="13" t="str">
        <f aca="false">IF($B63="","",N(F63)+G63-H63)</f>
        <v/>
      </c>
      <c r="J63" s="11"/>
      <c r="K63" s="14"/>
      <c r="L63" s="15" t="str">
        <f aca="false">IF($B63="","",I63*N(K63))</f>
        <v/>
      </c>
      <c r="M63" s="16" t="str">
        <f aca="false">IF($B63="","",IF(I63&lt;=N(J63),"Reponer","OK"))</f>
        <v/>
      </c>
    </row>
    <row r="64" customFormat="false" ht="15" hidden="false" customHeight="false" outlineLevel="0" collapsed="false">
      <c r="B64" s="4"/>
      <c r="C64" s="4"/>
      <c r="D64" s="4"/>
      <c r="E64" s="4"/>
      <c r="F64" s="11"/>
      <c r="G64" s="12" t="str">
        <f aca="false">IF($B64="","",SUMIFS(Movimientos!$F$7:$F$1006,Movimientos!$C$7:$C$1006,$B64,Movimientos!$E$7:$E$1006,"Entrada"))</f>
        <v/>
      </c>
      <c r="H64" s="12" t="str">
        <f aca="false">IF($B64="","",SUMIFS(Movimientos!$F$7:$F$1006,Movimientos!$C$7:$C$1006,$B64,Movimientos!$E$7:$E$1006,"Salida"))</f>
        <v/>
      </c>
      <c r="I64" s="13" t="str">
        <f aca="false">IF($B64="","",N(F64)+G64-H64)</f>
        <v/>
      </c>
      <c r="J64" s="11"/>
      <c r="K64" s="14"/>
      <c r="L64" s="15" t="str">
        <f aca="false">IF($B64="","",I64*N(K64))</f>
        <v/>
      </c>
      <c r="M64" s="16" t="str">
        <f aca="false">IF($B64="","",IF(I64&lt;=N(J64),"Reponer","OK"))</f>
        <v/>
      </c>
    </row>
    <row r="65" customFormat="false" ht="15" hidden="false" customHeight="false" outlineLevel="0" collapsed="false">
      <c r="B65" s="4"/>
      <c r="C65" s="4"/>
      <c r="D65" s="4"/>
      <c r="E65" s="4"/>
      <c r="F65" s="11"/>
      <c r="G65" s="12" t="str">
        <f aca="false">IF($B65="","",SUMIFS(Movimientos!$F$7:$F$1006,Movimientos!$C$7:$C$1006,$B65,Movimientos!$E$7:$E$1006,"Entrada"))</f>
        <v/>
      </c>
      <c r="H65" s="12" t="str">
        <f aca="false">IF($B65="","",SUMIFS(Movimientos!$F$7:$F$1006,Movimientos!$C$7:$C$1006,$B65,Movimientos!$E$7:$E$1006,"Salida"))</f>
        <v/>
      </c>
      <c r="I65" s="13" t="str">
        <f aca="false">IF($B65="","",N(F65)+G65-H65)</f>
        <v/>
      </c>
      <c r="J65" s="11"/>
      <c r="K65" s="14"/>
      <c r="L65" s="15" t="str">
        <f aca="false">IF($B65="","",I65*N(K65))</f>
        <v/>
      </c>
      <c r="M65" s="16" t="str">
        <f aca="false">IF($B65="","",IF(I65&lt;=N(J65),"Reponer","OK"))</f>
        <v/>
      </c>
    </row>
    <row r="66" customFormat="false" ht="15" hidden="false" customHeight="false" outlineLevel="0" collapsed="false">
      <c r="B66" s="4"/>
      <c r="C66" s="4"/>
      <c r="D66" s="4"/>
      <c r="E66" s="4"/>
      <c r="F66" s="11"/>
      <c r="G66" s="12" t="str">
        <f aca="false">IF($B66="","",SUMIFS(Movimientos!$F$7:$F$1006,Movimientos!$C$7:$C$1006,$B66,Movimientos!$E$7:$E$1006,"Entrada"))</f>
        <v/>
      </c>
      <c r="H66" s="12" t="str">
        <f aca="false">IF($B66="","",SUMIFS(Movimientos!$F$7:$F$1006,Movimientos!$C$7:$C$1006,$B66,Movimientos!$E$7:$E$1006,"Salida"))</f>
        <v/>
      </c>
      <c r="I66" s="13" t="str">
        <f aca="false">IF($B66="","",N(F66)+G66-H66)</f>
        <v/>
      </c>
      <c r="J66" s="11"/>
      <c r="K66" s="14"/>
      <c r="L66" s="15" t="str">
        <f aca="false">IF($B66="","",I66*N(K66))</f>
        <v/>
      </c>
      <c r="M66" s="16" t="str">
        <f aca="false">IF($B66="","",IF(I66&lt;=N(J66),"Reponer","OK"))</f>
        <v/>
      </c>
    </row>
    <row r="67" customFormat="false" ht="15" hidden="false" customHeight="false" outlineLevel="0" collapsed="false">
      <c r="B67" s="4"/>
      <c r="C67" s="4"/>
      <c r="D67" s="4"/>
      <c r="E67" s="4"/>
      <c r="F67" s="11"/>
      <c r="G67" s="12" t="str">
        <f aca="false">IF($B67="","",SUMIFS(Movimientos!$F$7:$F$1006,Movimientos!$C$7:$C$1006,$B67,Movimientos!$E$7:$E$1006,"Entrada"))</f>
        <v/>
      </c>
      <c r="H67" s="12" t="str">
        <f aca="false">IF($B67="","",SUMIFS(Movimientos!$F$7:$F$1006,Movimientos!$C$7:$C$1006,$B67,Movimientos!$E$7:$E$1006,"Salida"))</f>
        <v/>
      </c>
      <c r="I67" s="13" t="str">
        <f aca="false">IF($B67="","",N(F67)+G67-H67)</f>
        <v/>
      </c>
      <c r="J67" s="11"/>
      <c r="K67" s="14"/>
      <c r="L67" s="15" t="str">
        <f aca="false">IF($B67="","",I67*N(K67))</f>
        <v/>
      </c>
      <c r="M67" s="16" t="str">
        <f aca="false">IF($B67="","",IF(I67&lt;=N(J67),"Reponer","OK"))</f>
        <v/>
      </c>
    </row>
    <row r="68" customFormat="false" ht="15" hidden="false" customHeight="false" outlineLevel="0" collapsed="false">
      <c r="B68" s="4"/>
      <c r="C68" s="4"/>
      <c r="D68" s="4"/>
      <c r="E68" s="4"/>
      <c r="F68" s="11"/>
      <c r="G68" s="12" t="str">
        <f aca="false">IF($B68="","",SUMIFS(Movimientos!$F$7:$F$1006,Movimientos!$C$7:$C$1006,$B68,Movimientos!$E$7:$E$1006,"Entrada"))</f>
        <v/>
      </c>
      <c r="H68" s="12" t="str">
        <f aca="false">IF($B68="","",SUMIFS(Movimientos!$F$7:$F$1006,Movimientos!$C$7:$C$1006,$B68,Movimientos!$E$7:$E$1006,"Salida"))</f>
        <v/>
      </c>
      <c r="I68" s="13" t="str">
        <f aca="false">IF($B68="","",N(F68)+G68-H68)</f>
        <v/>
      </c>
      <c r="J68" s="11"/>
      <c r="K68" s="14"/>
      <c r="L68" s="15" t="str">
        <f aca="false">IF($B68="","",I68*N(K68))</f>
        <v/>
      </c>
      <c r="M68" s="16" t="str">
        <f aca="false">IF($B68="","",IF(I68&lt;=N(J68),"Reponer","OK"))</f>
        <v/>
      </c>
    </row>
    <row r="69" customFormat="false" ht="15" hidden="false" customHeight="false" outlineLevel="0" collapsed="false">
      <c r="B69" s="4"/>
      <c r="C69" s="4"/>
      <c r="D69" s="4"/>
      <c r="E69" s="4"/>
      <c r="F69" s="11"/>
      <c r="G69" s="12" t="str">
        <f aca="false">IF($B69="","",SUMIFS(Movimientos!$F$7:$F$1006,Movimientos!$C$7:$C$1006,$B69,Movimientos!$E$7:$E$1006,"Entrada"))</f>
        <v/>
      </c>
      <c r="H69" s="12" t="str">
        <f aca="false">IF($B69="","",SUMIFS(Movimientos!$F$7:$F$1006,Movimientos!$C$7:$C$1006,$B69,Movimientos!$E$7:$E$1006,"Salida"))</f>
        <v/>
      </c>
      <c r="I69" s="13" t="str">
        <f aca="false">IF($B69="","",N(F69)+G69-H69)</f>
        <v/>
      </c>
      <c r="J69" s="11"/>
      <c r="K69" s="14"/>
      <c r="L69" s="15" t="str">
        <f aca="false">IF($B69="","",I69*N(K69))</f>
        <v/>
      </c>
      <c r="M69" s="16" t="str">
        <f aca="false">IF($B69="","",IF(I69&lt;=N(J69),"Reponer","OK"))</f>
        <v/>
      </c>
    </row>
    <row r="70" customFormat="false" ht="15" hidden="false" customHeight="false" outlineLevel="0" collapsed="false">
      <c r="B70" s="4"/>
      <c r="C70" s="4"/>
      <c r="D70" s="4"/>
      <c r="E70" s="4"/>
      <c r="F70" s="11"/>
      <c r="G70" s="12" t="str">
        <f aca="false">IF($B70="","",SUMIFS(Movimientos!$F$7:$F$1006,Movimientos!$C$7:$C$1006,$B70,Movimientos!$E$7:$E$1006,"Entrada"))</f>
        <v/>
      </c>
      <c r="H70" s="12" t="str">
        <f aca="false">IF($B70="","",SUMIFS(Movimientos!$F$7:$F$1006,Movimientos!$C$7:$C$1006,$B70,Movimientos!$E$7:$E$1006,"Salida"))</f>
        <v/>
      </c>
      <c r="I70" s="13" t="str">
        <f aca="false">IF($B70="","",N(F70)+G70-H70)</f>
        <v/>
      </c>
      <c r="J70" s="11"/>
      <c r="K70" s="14"/>
      <c r="L70" s="15" t="str">
        <f aca="false">IF($B70="","",I70*N(K70))</f>
        <v/>
      </c>
      <c r="M70" s="16" t="str">
        <f aca="false">IF($B70="","",IF(I70&lt;=N(J70),"Reponer","OK"))</f>
        <v/>
      </c>
    </row>
    <row r="71" customFormat="false" ht="15" hidden="false" customHeight="false" outlineLevel="0" collapsed="false">
      <c r="B71" s="4"/>
      <c r="C71" s="4"/>
      <c r="D71" s="4"/>
      <c r="E71" s="4"/>
      <c r="F71" s="11"/>
      <c r="G71" s="12" t="str">
        <f aca="false">IF($B71="","",SUMIFS(Movimientos!$F$7:$F$1006,Movimientos!$C$7:$C$1006,$B71,Movimientos!$E$7:$E$1006,"Entrada"))</f>
        <v/>
      </c>
      <c r="H71" s="12" t="str">
        <f aca="false">IF($B71="","",SUMIFS(Movimientos!$F$7:$F$1006,Movimientos!$C$7:$C$1006,$B71,Movimientos!$E$7:$E$1006,"Salida"))</f>
        <v/>
      </c>
      <c r="I71" s="13" t="str">
        <f aca="false">IF($B71="","",N(F71)+G71-H71)</f>
        <v/>
      </c>
      <c r="J71" s="11"/>
      <c r="K71" s="14"/>
      <c r="L71" s="15" t="str">
        <f aca="false">IF($B71="","",I71*N(K71))</f>
        <v/>
      </c>
      <c r="M71" s="16" t="str">
        <f aca="false">IF($B71="","",IF(I71&lt;=N(J71),"Reponer","OK"))</f>
        <v/>
      </c>
    </row>
    <row r="72" customFormat="false" ht="15" hidden="false" customHeight="false" outlineLevel="0" collapsed="false">
      <c r="B72" s="4"/>
      <c r="C72" s="4"/>
      <c r="D72" s="4"/>
      <c r="E72" s="4"/>
      <c r="F72" s="11"/>
      <c r="G72" s="12" t="str">
        <f aca="false">IF($B72="","",SUMIFS(Movimientos!$F$7:$F$1006,Movimientos!$C$7:$C$1006,$B72,Movimientos!$E$7:$E$1006,"Entrada"))</f>
        <v/>
      </c>
      <c r="H72" s="12" t="str">
        <f aca="false">IF($B72="","",SUMIFS(Movimientos!$F$7:$F$1006,Movimientos!$C$7:$C$1006,$B72,Movimientos!$E$7:$E$1006,"Salida"))</f>
        <v/>
      </c>
      <c r="I72" s="13" t="str">
        <f aca="false">IF($B72="","",N(F72)+G72-H72)</f>
        <v/>
      </c>
      <c r="J72" s="11"/>
      <c r="K72" s="14"/>
      <c r="L72" s="15" t="str">
        <f aca="false">IF($B72="","",I72*N(K72))</f>
        <v/>
      </c>
      <c r="M72" s="16" t="str">
        <f aca="false">IF($B72="","",IF(I72&lt;=N(J72),"Reponer","OK"))</f>
        <v/>
      </c>
    </row>
    <row r="73" customFormat="false" ht="15" hidden="false" customHeight="false" outlineLevel="0" collapsed="false">
      <c r="B73" s="4"/>
      <c r="C73" s="4"/>
      <c r="D73" s="4"/>
      <c r="E73" s="4"/>
      <c r="F73" s="11"/>
      <c r="G73" s="12" t="str">
        <f aca="false">IF($B73="","",SUMIFS(Movimientos!$F$7:$F$1006,Movimientos!$C$7:$C$1006,$B73,Movimientos!$E$7:$E$1006,"Entrada"))</f>
        <v/>
      </c>
      <c r="H73" s="12" t="str">
        <f aca="false">IF($B73="","",SUMIFS(Movimientos!$F$7:$F$1006,Movimientos!$C$7:$C$1006,$B73,Movimientos!$E$7:$E$1006,"Salida"))</f>
        <v/>
      </c>
      <c r="I73" s="13" t="str">
        <f aca="false">IF($B73="","",N(F73)+G73-H73)</f>
        <v/>
      </c>
      <c r="J73" s="11"/>
      <c r="K73" s="14"/>
      <c r="L73" s="15" t="str">
        <f aca="false">IF($B73="","",I73*N(K73))</f>
        <v/>
      </c>
      <c r="M73" s="16" t="str">
        <f aca="false">IF($B73="","",IF(I73&lt;=N(J73),"Reponer","OK"))</f>
        <v/>
      </c>
    </row>
    <row r="74" customFormat="false" ht="15" hidden="false" customHeight="false" outlineLevel="0" collapsed="false">
      <c r="B74" s="4"/>
      <c r="C74" s="4"/>
      <c r="D74" s="4"/>
      <c r="E74" s="4"/>
      <c r="F74" s="11"/>
      <c r="G74" s="12" t="str">
        <f aca="false">IF($B74="","",SUMIFS(Movimientos!$F$7:$F$1006,Movimientos!$C$7:$C$1006,$B74,Movimientos!$E$7:$E$1006,"Entrada"))</f>
        <v/>
      </c>
      <c r="H74" s="12" t="str">
        <f aca="false">IF($B74="","",SUMIFS(Movimientos!$F$7:$F$1006,Movimientos!$C$7:$C$1006,$B74,Movimientos!$E$7:$E$1006,"Salida"))</f>
        <v/>
      </c>
      <c r="I74" s="13" t="str">
        <f aca="false">IF($B74="","",N(F74)+G74-H74)</f>
        <v/>
      </c>
      <c r="J74" s="11"/>
      <c r="K74" s="14"/>
      <c r="L74" s="15" t="str">
        <f aca="false">IF($B74="","",I74*N(K74))</f>
        <v/>
      </c>
      <c r="M74" s="16" t="str">
        <f aca="false">IF($B74="","",IF(I74&lt;=N(J74),"Reponer","OK"))</f>
        <v/>
      </c>
    </row>
    <row r="75" customFormat="false" ht="15" hidden="false" customHeight="false" outlineLevel="0" collapsed="false">
      <c r="B75" s="4"/>
      <c r="C75" s="4"/>
      <c r="D75" s="4"/>
      <c r="E75" s="4"/>
      <c r="F75" s="11"/>
      <c r="G75" s="12" t="str">
        <f aca="false">IF($B75="","",SUMIFS(Movimientos!$F$7:$F$1006,Movimientos!$C$7:$C$1006,$B75,Movimientos!$E$7:$E$1006,"Entrada"))</f>
        <v/>
      </c>
      <c r="H75" s="12" t="str">
        <f aca="false">IF($B75="","",SUMIFS(Movimientos!$F$7:$F$1006,Movimientos!$C$7:$C$1006,$B75,Movimientos!$E$7:$E$1006,"Salida"))</f>
        <v/>
      </c>
      <c r="I75" s="13" t="str">
        <f aca="false">IF($B75="","",N(F75)+G75-H75)</f>
        <v/>
      </c>
      <c r="J75" s="11"/>
      <c r="K75" s="14"/>
      <c r="L75" s="15" t="str">
        <f aca="false">IF($B75="","",I75*N(K75))</f>
        <v/>
      </c>
      <c r="M75" s="16" t="str">
        <f aca="false">IF($B75="","",IF(I75&lt;=N(J75),"Reponer","OK"))</f>
        <v/>
      </c>
    </row>
    <row r="76" customFormat="false" ht="15" hidden="false" customHeight="false" outlineLevel="0" collapsed="false">
      <c r="B76" s="4"/>
      <c r="C76" s="4"/>
      <c r="D76" s="4"/>
      <c r="E76" s="4"/>
      <c r="F76" s="11"/>
      <c r="G76" s="12" t="str">
        <f aca="false">IF($B76="","",SUMIFS(Movimientos!$F$7:$F$1006,Movimientos!$C$7:$C$1006,$B76,Movimientos!$E$7:$E$1006,"Entrada"))</f>
        <v/>
      </c>
      <c r="H76" s="12" t="str">
        <f aca="false">IF($B76="","",SUMIFS(Movimientos!$F$7:$F$1006,Movimientos!$C$7:$C$1006,$B76,Movimientos!$E$7:$E$1006,"Salida"))</f>
        <v/>
      </c>
      <c r="I76" s="13" t="str">
        <f aca="false">IF($B76="","",N(F76)+G76-H76)</f>
        <v/>
      </c>
      <c r="J76" s="11"/>
      <c r="K76" s="14"/>
      <c r="L76" s="15" t="str">
        <f aca="false">IF($B76="","",I76*N(K76))</f>
        <v/>
      </c>
      <c r="M76" s="16" t="str">
        <f aca="false">IF($B76="","",IF(I76&lt;=N(J76),"Reponer","OK"))</f>
        <v/>
      </c>
    </row>
    <row r="77" customFormat="false" ht="15" hidden="false" customHeight="false" outlineLevel="0" collapsed="false">
      <c r="B77" s="4"/>
      <c r="C77" s="4"/>
      <c r="D77" s="4"/>
      <c r="E77" s="4"/>
      <c r="F77" s="11"/>
      <c r="G77" s="12" t="str">
        <f aca="false">IF($B77="","",SUMIFS(Movimientos!$F$7:$F$1006,Movimientos!$C$7:$C$1006,$B77,Movimientos!$E$7:$E$1006,"Entrada"))</f>
        <v/>
      </c>
      <c r="H77" s="12" t="str">
        <f aca="false">IF($B77="","",SUMIFS(Movimientos!$F$7:$F$1006,Movimientos!$C$7:$C$1006,$B77,Movimientos!$E$7:$E$1006,"Salida"))</f>
        <v/>
      </c>
      <c r="I77" s="13" t="str">
        <f aca="false">IF($B77="","",N(F77)+G77-H77)</f>
        <v/>
      </c>
      <c r="J77" s="11"/>
      <c r="K77" s="14"/>
      <c r="L77" s="15" t="str">
        <f aca="false">IF($B77="","",I77*N(K77))</f>
        <v/>
      </c>
      <c r="M77" s="16" t="str">
        <f aca="false">IF($B77="","",IF(I77&lt;=N(J77),"Reponer","OK"))</f>
        <v/>
      </c>
    </row>
    <row r="78" customFormat="false" ht="15" hidden="false" customHeight="false" outlineLevel="0" collapsed="false">
      <c r="B78" s="4"/>
      <c r="C78" s="4"/>
      <c r="D78" s="4"/>
      <c r="E78" s="4"/>
      <c r="F78" s="11"/>
      <c r="G78" s="12" t="str">
        <f aca="false">IF($B78="","",SUMIFS(Movimientos!$F$7:$F$1006,Movimientos!$C$7:$C$1006,$B78,Movimientos!$E$7:$E$1006,"Entrada"))</f>
        <v/>
      </c>
      <c r="H78" s="12" t="str">
        <f aca="false">IF($B78="","",SUMIFS(Movimientos!$F$7:$F$1006,Movimientos!$C$7:$C$1006,$B78,Movimientos!$E$7:$E$1006,"Salida"))</f>
        <v/>
      </c>
      <c r="I78" s="13" t="str">
        <f aca="false">IF($B78="","",N(F78)+G78-H78)</f>
        <v/>
      </c>
      <c r="J78" s="11"/>
      <c r="K78" s="14"/>
      <c r="L78" s="15" t="str">
        <f aca="false">IF($B78="","",I78*N(K78))</f>
        <v/>
      </c>
      <c r="M78" s="16" t="str">
        <f aca="false">IF($B78="","",IF(I78&lt;=N(J78),"Reponer","OK"))</f>
        <v/>
      </c>
    </row>
    <row r="79" customFormat="false" ht="15" hidden="false" customHeight="false" outlineLevel="0" collapsed="false">
      <c r="B79" s="4"/>
      <c r="C79" s="4"/>
      <c r="D79" s="4"/>
      <c r="E79" s="4"/>
      <c r="F79" s="11"/>
      <c r="G79" s="12" t="str">
        <f aca="false">IF($B79="","",SUMIFS(Movimientos!$F$7:$F$1006,Movimientos!$C$7:$C$1006,$B79,Movimientos!$E$7:$E$1006,"Entrada"))</f>
        <v/>
      </c>
      <c r="H79" s="12" t="str">
        <f aca="false">IF($B79="","",SUMIFS(Movimientos!$F$7:$F$1006,Movimientos!$C$7:$C$1006,$B79,Movimientos!$E$7:$E$1006,"Salida"))</f>
        <v/>
      </c>
      <c r="I79" s="13" t="str">
        <f aca="false">IF($B79="","",N(F79)+G79-H79)</f>
        <v/>
      </c>
      <c r="J79" s="11"/>
      <c r="K79" s="14"/>
      <c r="L79" s="15" t="str">
        <f aca="false">IF($B79="","",I79*N(K79))</f>
        <v/>
      </c>
      <c r="M79" s="16" t="str">
        <f aca="false">IF($B79="","",IF(I79&lt;=N(J79),"Reponer","OK"))</f>
        <v/>
      </c>
    </row>
    <row r="80" customFormat="false" ht="15" hidden="false" customHeight="false" outlineLevel="0" collapsed="false">
      <c r="B80" s="4"/>
      <c r="C80" s="4"/>
      <c r="D80" s="4"/>
      <c r="E80" s="4"/>
      <c r="F80" s="11"/>
      <c r="G80" s="12" t="str">
        <f aca="false">IF($B80="","",SUMIFS(Movimientos!$F$7:$F$1006,Movimientos!$C$7:$C$1006,$B80,Movimientos!$E$7:$E$1006,"Entrada"))</f>
        <v/>
      </c>
      <c r="H80" s="12" t="str">
        <f aca="false">IF($B80="","",SUMIFS(Movimientos!$F$7:$F$1006,Movimientos!$C$7:$C$1006,$B80,Movimientos!$E$7:$E$1006,"Salida"))</f>
        <v/>
      </c>
      <c r="I80" s="13" t="str">
        <f aca="false">IF($B80="","",N(F80)+G80-H80)</f>
        <v/>
      </c>
      <c r="J80" s="11"/>
      <c r="K80" s="14"/>
      <c r="L80" s="15" t="str">
        <f aca="false">IF($B80="","",I80*N(K80))</f>
        <v/>
      </c>
      <c r="M80" s="16" t="str">
        <f aca="false">IF($B80="","",IF(I80&lt;=N(J80),"Reponer","OK"))</f>
        <v/>
      </c>
    </row>
    <row r="81" customFormat="false" ht="15" hidden="false" customHeight="false" outlineLevel="0" collapsed="false">
      <c r="B81" s="4"/>
      <c r="C81" s="4"/>
      <c r="D81" s="4"/>
      <c r="E81" s="4"/>
      <c r="F81" s="11"/>
      <c r="G81" s="12" t="str">
        <f aca="false">IF($B81="","",SUMIFS(Movimientos!$F$7:$F$1006,Movimientos!$C$7:$C$1006,$B81,Movimientos!$E$7:$E$1006,"Entrada"))</f>
        <v/>
      </c>
      <c r="H81" s="12" t="str">
        <f aca="false">IF($B81="","",SUMIFS(Movimientos!$F$7:$F$1006,Movimientos!$C$7:$C$1006,$B81,Movimientos!$E$7:$E$1006,"Salida"))</f>
        <v/>
      </c>
      <c r="I81" s="13" t="str">
        <f aca="false">IF($B81="","",N(F81)+G81-H81)</f>
        <v/>
      </c>
      <c r="J81" s="11"/>
      <c r="K81" s="14"/>
      <c r="L81" s="15" t="str">
        <f aca="false">IF($B81="","",I81*N(K81))</f>
        <v/>
      </c>
      <c r="M81" s="16" t="str">
        <f aca="false">IF($B81="","",IF(I81&lt;=N(J81),"Reponer","OK"))</f>
        <v/>
      </c>
    </row>
    <row r="82" customFormat="false" ht="15" hidden="false" customHeight="false" outlineLevel="0" collapsed="false">
      <c r="B82" s="4"/>
      <c r="C82" s="4"/>
      <c r="D82" s="4"/>
      <c r="E82" s="4"/>
      <c r="F82" s="11"/>
      <c r="G82" s="12" t="str">
        <f aca="false">IF($B82="","",SUMIFS(Movimientos!$F$7:$F$1006,Movimientos!$C$7:$C$1006,$B82,Movimientos!$E$7:$E$1006,"Entrada"))</f>
        <v/>
      </c>
      <c r="H82" s="12" t="str">
        <f aca="false">IF($B82="","",SUMIFS(Movimientos!$F$7:$F$1006,Movimientos!$C$7:$C$1006,$B82,Movimientos!$E$7:$E$1006,"Salida"))</f>
        <v/>
      </c>
      <c r="I82" s="13" t="str">
        <f aca="false">IF($B82="","",N(F82)+G82-H82)</f>
        <v/>
      </c>
      <c r="J82" s="11"/>
      <c r="K82" s="14"/>
      <c r="L82" s="15" t="str">
        <f aca="false">IF($B82="","",I82*N(K82))</f>
        <v/>
      </c>
      <c r="M82" s="16" t="str">
        <f aca="false">IF($B82="","",IF(I82&lt;=N(J82),"Reponer","OK"))</f>
        <v/>
      </c>
    </row>
    <row r="83" customFormat="false" ht="15" hidden="false" customHeight="false" outlineLevel="0" collapsed="false">
      <c r="B83" s="4"/>
      <c r="C83" s="4"/>
      <c r="D83" s="4"/>
      <c r="E83" s="4"/>
      <c r="F83" s="11"/>
      <c r="G83" s="12" t="str">
        <f aca="false">IF($B83="","",SUMIFS(Movimientos!$F$7:$F$1006,Movimientos!$C$7:$C$1006,$B83,Movimientos!$E$7:$E$1006,"Entrada"))</f>
        <v/>
      </c>
      <c r="H83" s="12" t="str">
        <f aca="false">IF($B83="","",SUMIFS(Movimientos!$F$7:$F$1006,Movimientos!$C$7:$C$1006,$B83,Movimientos!$E$7:$E$1006,"Salida"))</f>
        <v/>
      </c>
      <c r="I83" s="13" t="str">
        <f aca="false">IF($B83="","",N(F83)+G83-H83)</f>
        <v/>
      </c>
      <c r="J83" s="11"/>
      <c r="K83" s="14"/>
      <c r="L83" s="15" t="str">
        <f aca="false">IF($B83="","",I83*N(K83))</f>
        <v/>
      </c>
      <c r="M83" s="16" t="str">
        <f aca="false">IF($B83="","",IF(I83&lt;=N(J83),"Reponer","OK"))</f>
        <v/>
      </c>
    </row>
    <row r="84" customFormat="false" ht="15" hidden="false" customHeight="false" outlineLevel="0" collapsed="false">
      <c r="B84" s="4"/>
      <c r="C84" s="4"/>
      <c r="D84" s="4"/>
      <c r="E84" s="4"/>
      <c r="F84" s="11"/>
      <c r="G84" s="12" t="str">
        <f aca="false">IF($B84="","",SUMIFS(Movimientos!$F$7:$F$1006,Movimientos!$C$7:$C$1006,$B84,Movimientos!$E$7:$E$1006,"Entrada"))</f>
        <v/>
      </c>
      <c r="H84" s="12" t="str">
        <f aca="false">IF($B84="","",SUMIFS(Movimientos!$F$7:$F$1006,Movimientos!$C$7:$C$1006,$B84,Movimientos!$E$7:$E$1006,"Salida"))</f>
        <v/>
      </c>
      <c r="I84" s="13" t="str">
        <f aca="false">IF($B84="","",N(F84)+G84-H84)</f>
        <v/>
      </c>
      <c r="J84" s="11"/>
      <c r="K84" s="14"/>
      <c r="L84" s="15" t="str">
        <f aca="false">IF($B84="","",I84*N(K84))</f>
        <v/>
      </c>
      <c r="M84" s="16" t="str">
        <f aca="false">IF($B84="","",IF(I84&lt;=N(J84),"Reponer","OK"))</f>
        <v/>
      </c>
    </row>
    <row r="85" customFormat="false" ht="15" hidden="false" customHeight="false" outlineLevel="0" collapsed="false">
      <c r="B85" s="4"/>
      <c r="C85" s="4"/>
      <c r="D85" s="4"/>
      <c r="E85" s="4"/>
      <c r="F85" s="11"/>
      <c r="G85" s="12" t="str">
        <f aca="false">IF($B85="","",SUMIFS(Movimientos!$F$7:$F$1006,Movimientos!$C$7:$C$1006,$B85,Movimientos!$E$7:$E$1006,"Entrada"))</f>
        <v/>
      </c>
      <c r="H85" s="12" t="str">
        <f aca="false">IF($B85="","",SUMIFS(Movimientos!$F$7:$F$1006,Movimientos!$C$7:$C$1006,$B85,Movimientos!$E$7:$E$1006,"Salida"))</f>
        <v/>
      </c>
      <c r="I85" s="13" t="str">
        <f aca="false">IF($B85="","",N(F85)+G85-H85)</f>
        <v/>
      </c>
      <c r="J85" s="11"/>
      <c r="K85" s="14"/>
      <c r="L85" s="15" t="str">
        <f aca="false">IF($B85="","",I85*N(K85))</f>
        <v/>
      </c>
      <c r="M85" s="16" t="str">
        <f aca="false">IF($B85="","",IF(I85&lt;=N(J85),"Reponer","OK"))</f>
        <v/>
      </c>
    </row>
    <row r="86" customFormat="false" ht="15" hidden="false" customHeight="false" outlineLevel="0" collapsed="false">
      <c r="B86" s="4"/>
      <c r="C86" s="4"/>
      <c r="D86" s="4"/>
      <c r="E86" s="4"/>
      <c r="F86" s="11"/>
      <c r="G86" s="12" t="str">
        <f aca="false">IF($B86="","",SUMIFS(Movimientos!$F$7:$F$1006,Movimientos!$C$7:$C$1006,$B86,Movimientos!$E$7:$E$1006,"Entrada"))</f>
        <v/>
      </c>
      <c r="H86" s="12" t="str">
        <f aca="false">IF($B86="","",SUMIFS(Movimientos!$F$7:$F$1006,Movimientos!$C$7:$C$1006,$B86,Movimientos!$E$7:$E$1006,"Salida"))</f>
        <v/>
      </c>
      <c r="I86" s="13" t="str">
        <f aca="false">IF($B86="","",N(F86)+G86-H86)</f>
        <v/>
      </c>
      <c r="J86" s="11"/>
      <c r="K86" s="14"/>
      <c r="L86" s="15" t="str">
        <f aca="false">IF($B86="","",I86*N(K86))</f>
        <v/>
      </c>
      <c r="M86" s="16" t="str">
        <f aca="false">IF($B86="","",IF(I86&lt;=N(J86),"Reponer","OK"))</f>
        <v/>
      </c>
    </row>
    <row r="87" customFormat="false" ht="15" hidden="false" customHeight="false" outlineLevel="0" collapsed="false">
      <c r="B87" s="4"/>
      <c r="C87" s="4"/>
      <c r="D87" s="4"/>
      <c r="E87" s="4"/>
      <c r="F87" s="11"/>
      <c r="G87" s="12" t="str">
        <f aca="false">IF($B87="","",SUMIFS(Movimientos!$F$7:$F$1006,Movimientos!$C$7:$C$1006,$B87,Movimientos!$E$7:$E$1006,"Entrada"))</f>
        <v/>
      </c>
      <c r="H87" s="12" t="str">
        <f aca="false">IF($B87="","",SUMIFS(Movimientos!$F$7:$F$1006,Movimientos!$C$7:$C$1006,$B87,Movimientos!$E$7:$E$1006,"Salida"))</f>
        <v/>
      </c>
      <c r="I87" s="13" t="str">
        <f aca="false">IF($B87="","",N(F87)+G87-H87)</f>
        <v/>
      </c>
      <c r="J87" s="11"/>
      <c r="K87" s="14"/>
      <c r="L87" s="15" t="str">
        <f aca="false">IF($B87="","",I87*N(K87))</f>
        <v/>
      </c>
      <c r="M87" s="16" t="str">
        <f aca="false">IF($B87="","",IF(I87&lt;=N(J87),"Reponer","OK"))</f>
        <v/>
      </c>
    </row>
    <row r="88" customFormat="false" ht="15" hidden="false" customHeight="false" outlineLevel="0" collapsed="false">
      <c r="B88" s="4"/>
      <c r="C88" s="4"/>
      <c r="D88" s="4"/>
      <c r="E88" s="4"/>
      <c r="F88" s="11"/>
      <c r="G88" s="12" t="str">
        <f aca="false">IF($B88="","",SUMIFS(Movimientos!$F$7:$F$1006,Movimientos!$C$7:$C$1006,$B88,Movimientos!$E$7:$E$1006,"Entrada"))</f>
        <v/>
      </c>
      <c r="H88" s="12" t="str">
        <f aca="false">IF($B88="","",SUMIFS(Movimientos!$F$7:$F$1006,Movimientos!$C$7:$C$1006,$B88,Movimientos!$E$7:$E$1006,"Salida"))</f>
        <v/>
      </c>
      <c r="I88" s="13" t="str">
        <f aca="false">IF($B88="","",N(F88)+G88-H88)</f>
        <v/>
      </c>
      <c r="J88" s="11"/>
      <c r="K88" s="14"/>
      <c r="L88" s="15" t="str">
        <f aca="false">IF($B88="","",I88*N(K88))</f>
        <v/>
      </c>
      <c r="M88" s="16" t="str">
        <f aca="false">IF($B88="","",IF(I88&lt;=N(J88),"Reponer","OK"))</f>
        <v/>
      </c>
    </row>
    <row r="89" customFormat="false" ht="15" hidden="false" customHeight="false" outlineLevel="0" collapsed="false">
      <c r="B89" s="4"/>
      <c r="C89" s="4"/>
      <c r="D89" s="4"/>
      <c r="E89" s="4"/>
      <c r="F89" s="11"/>
      <c r="G89" s="12" t="str">
        <f aca="false">IF($B89="","",SUMIFS(Movimientos!$F$7:$F$1006,Movimientos!$C$7:$C$1006,$B89,Movimientos!$E$7:$E$1006,"Entrada"))</f>
        <v/>
      </c>
      <c r="H89" s="12" t="str">
        <f aca="false">IF($B89="","",SUMIFS(Movimientos!$F$7:$F$1006,Movimientos!$C$7:$C$1006,$B89,Movimientos!$E$7:$E$1006,"Salida"))</f>
        <v/>
      </c>
      <c r="I89" s="13" t="str">
        <f aca="false">IF($B89="","",N(F89)+G89-H89)</f>
        <v/>
      </c>
      <c r="J89" s="11"/>
      <c r="K89" s="14"/>
      <c r="L89" s="15" t="str">
        <f aca="false">IF($B89="","",I89*N(K89))</f>
        <v/>
      </c>
      <c r="M89" s="16" t="str">
        <f aca="false">IF($B89="","",IF(I89&lt;=N(J89),"Reponer","OK"))</f>
        <v/>
      </c>
    </row>
    <row r="90" customFormat="false" ht="15" hidden="false" customHeight="false" outlineLevel="0" collapsed="false">
      <c r="B90" s="4"/>
      <c r="C90" s="4"/>
      <c r="D90" s="4"/>
      <c r="E90" s="4"/>
      <c r="F90" s="11"/>
      <c r="G90" s="12" t="str">
        <f aca="false">IF($B90="","",SUMIFS(Movimientos!$F$7:$F$1006,Movimientos!$C$7:$C$1006,$B90,Movimientos!$E$7:$E$1006,"Entrada"))</f>
        <v/>
      </c>
      <c r="H90" s="12" t="str">
        <f aca="false">IF($B90="","",SUMIFS(Movimientos!$F$7:$F$1006,Movimientos!$C$7:$C$1006,$B90,Movimientos!$E$7:$E$1006,"Salida"))</f>
        <v/>
      </c>
      <c r="I90" s="13" t="str">
        <f aca="false">IF($B90="","",N(F90)+G90-H90)</f>
        <v/>
      </c>
      <c r="J90" s="11"/>
      <c r="K90" s="14"/>
      <c r="L90" s="15" t="str">
        <f aca="false">IF($B90="","",I90*N(K90))</f>
        <v/>
      </c>
      <c r="M90" s="16" t="str">
        <f aca="false">IF($B90="","",IF(I90&lt;=N(J90),"Reponer","OK"))</f>
        <v/>
      </c>
    </row>
    <row r="91" customFormat="false" ht="15" hidden="false" customHeight="false" outlineLevel="0" collapsed="false">
      <c r="B91" s="4"/>
      <c r="C91" s="4"/>
      <c r="D91" s="4"/>
      <c r="E91" s="4"/>
      <c r="F91" s="11"/>
      <c r="G91" s="12" t="str">
        <f aca="false">IF($B91="","",SUMIFS(Movimientos!$F$7:$F$1006,Movimientos!$C$7:$C$1006,$B91,Movimientos!$E$7:$E$1006,"Entrada"))</f>
        <v/>
      </c>
      <c r="H91" s="12" t="str">
        <f aca="false">IF($B91="","",SUMIFS(Movimientos!$F$7:$F$1006,Movimientos!$C$7:$C$1006,$B91,Movimientos!$E$7:$E$1006,"Salida"))</f>
        <v/>
      </c>
      <c r="I91" s="13" t="str">
        <f aca="false">IF($B91="","",N(F91)+G91-H91)</f>
        <v/>
      </c>
      <c r="J91" s="11"/>
      <c r="K91" s="14"/>
      <c r="L91" s="15" t="str">
        <f aca="false">IF($B91="","",I91*N(K91))</f>
        <v/>
      </c>
      <c r="M91" s="16" t="str">
        <f aca="false">IF($B91="","",IF(I91&lt;=N(J91),"Reponer","OK"))</f>
        <v/>
      </c>
    </row>
    <row r="92" customFormat="false" ht="15" hidden="false" customHeight="false" outlineLevel="0" collapsed="false">
      <c r="B92" s="4"/>
      <c r="C92" s="4"/>
      <c r="D92" s="4"/>
      <c r="E92" s="4"/>
      <c r="F92" s="11"/>
      <c r="G92" s="12" t="str">
        <f aca="false">IF($B92="","",SUMIFS(Movimientos!$F$7:$F$1006,Movimientos!$C$7:$C$1006,$B92,Movimientos!$E$7:$E$1006,"Entrada"))</f>
        <v/>
      </c>
      <c r="H92" s="12" t="str">
        <f aca="false">IF($B92="","",SUMIFS(Movimientos!$F$7:$F$1006,Movimientos!$C$7:$C$1006,$B92,Movimientos!$E$7:$E$1006,"Salida"))</f>
        <v/>
      </c>
      <c r="I92" s="13" t="str">
        <f aca="false">IF($B92="","",N(F92)+G92-H92)</f>
        <v/>
      </c>
      <c r="J92" s="11"/>
      <c r="K92" s="14"/>
      <c r="L92" s="15" t="str">
        <f aca="false">IF($B92="","",I92*N(K92))</f>
        <v/>
      </c>
      <c r="M92" s="16" t="str">
        <f aca="false">IF($B92="","",IF(I92&lt;=N(J92),"Reponer","OK"))</f>
        <v/>
      </c>
    </row>
    <row r="93" customFormat="false" ht="15" hidden="false" customHeight="false" outlineLevel="0" collapsed="false">
      <c r="B93" s="4"/>
      <c r="C93" s="4"/>
      <c r="D93" s="4"/>
      <c r="E93" s="4"/>
      <c r="F93" s="11"/>
      <c r="G93" s="12" t="str">
        <f aca="false">IF($B93="","",SUMIFS(Movimientos!$F$7:$F$1006,Movimientos!$C$7:$C$1006,$B93,Movimientos!$E$7:$E$1006,"Entrada"))</f>
        <v/>
      </c>
      <c r="H93" s="12" t="str">
        <f aca="false">IF($B93="","",SUMIFS(Movimientos!$F$7:$F$1006,Movimientos!$C$7:$C$1006,$B93,Movimientos!$E$7:$E$1006,"Salida"))</f>
        <v/>
      </c>
      <c r="I93" s="13" t="str">
        <f aca="false">IF($B93="","",N(F93)+G93-H93)</f>
        <v/>
      </c>
      <c r="J93" s="11"/>
      <c r="K93" s="14"/>
      <c r="L93" s="15" t="str">
        <f aca="false">IF($B93="","",I93*N(K93))</f>
        <v/>
      </c>
      <c r="M93" s="16" t="str">
        <f aca="false">IF($B93="","",IF(I93&lt;=N(J93),"Reponer","OK"))</f>
        <v/>
      </c>
    </row>
    <row r="94" customFormat="false" ht="15" hidden="false" customHeight="false" outlineLevel="0" collapsed="false">
      <c r="B94" s="4"/>
      <c r="C94" s="4"/>
      <c r="D94" s="4"/>
      <c r="E94" s="4"/>
      <c r="F94" s="11"/>
      <c r="G94" s="12" t="str">
        <f aca="false">IF($B94="","",SUMIFS(Movimientos!$F$7:$F$1006,Movimientos!$C$7:$C$1006,$B94,Movimientos!$E$7:$E$1006,"Entrada"))</f>
        <v/>
      </c>
      <c r="H94" s="12" t="str">
        <f aca="false">IF($B94="","",SUMIFS(Movimientos!$F$7:$F$1006,Movimientos!$C$7:$C$1006,$B94,Movimientos!$E$7:$E$1006,"Salida"))</f>
        <v/>
      </c>
      <c r="I94" s="13" t="str">
        <f aca="false">IF($B94="","",N(F94)+G94-H94)</f>
        <v/>
      </c>
      <c r="J94" s="11"/>
      <c r="K94" s="14"/>
      <c r="L94" s="15" t="str">
        <f aca="false">IF($B94="","",I94*N(K94))</f>
        <v/>
      </c>
      <c r="M94" s="16" t="str">
        <f aca="false">IF($B94="","",IF(I94&lt;=N(J94),"Reponer","OK"))</f>
        <v/>
      </c>
    </row>
    <row r="95" customFormat="false" ht="15" hidden="false" customHeight="false" outlineLevel="0" collapsed="false">
      <c r="B95" s="4"/>
      <c r="C95" s="4"/>
      <c r="D95" s="4"/>
      <c r="E95" s="4"/>
      <c r="F95" s="11"/>
      <c r="G95" s="12" t="str">
        <f aca="false">IF($B95="","",SUMIFS(Movimientos!$F$7:$F$1006,Movimientos!$C$7:$C$1006,$B95,Movimientos!$E$7:$E$1006,"Entrada"))</f>
        <v/>
      </c>
      <c r="H95" s="12" t="str">
        <f aca="false">IF($B95="","",SUMIFS(Movimientos!$F$7:$F$1006,Movimientos!$C$7:$C$1006,$B95,Movimientos!$E$7:$E$1006,"Salida"))</f>
        <v/>
      </c>
      <c r="I95" s="13" t="str">
        <f aca="false">IF($B95="","",N(F95)+G95-H95)</f>
        <v/>
      </c>
      <c r="J95" s="11"/>
      <c r="K95" s="14"/>
      <c r="L95" s="15" t="str">
        <f aca="false">IF($B95="","",I95*N(K95))</f>
        <v/>
      </c>
      <c r="M95" s="16" t="str">
        <f aca="false">IF($B95="","",IF(I95&lt;=N(J95),"Reponer","OK"))</f>
        <v/>
      </c>
    </row>
    <row r="96" customFormat="false" ht="15" hidden="false" customHeight="false" outlineLevel="0" collapsed="false">
      <c r="B96" s="4"/>
      <c r="C96" s="4"/>
      <c r="D96" s="4"/>
      <c r="E96" s="4"/>
      <c r="F96" s="11"/>
      <c r="G96" s="12" t="str">
        <f aca="false">IF($B96="","",SUMIFS(Movimientos!$F$7:$F$1006,Movimientos!$C$7:$C$1006,$B96,Movimientos!$E$7:$E$1006,"Entrada"))</f>
        <v/>
      </c>
      <c r="H96" s="12" t="str">
        <f aca="false">IF($B96="","",SUMIFS(Movimientos!$F$7:$F$1006,Movimientos!$C$7:$C$1006,$B96,Movimientos!$E$7:$E$1006,"Salida"))</f>
        <v/>
      </c>
      <c r="I96" s="13" t="str">
        <f aca="false">IF($B96="","",N(F96)+G96-H96)</f>
        <v/>
      </c>
      <c r="J96" s="11"/>
      <c r="K96" s="14"/>
      <c r="L96" s="15" t="str">
        <f aca="false">IF($B96="","",I96*N(K96))</f>
        <v/>
      </c>
      <c r="M96" s="16" t="str">
        <f aca="false">IF($B96="","",IF(I96&lt;=N(J96),"Reponer","OK"))</f>
        <v/>
      </c>
    </row>
    <row r="97" customFormat="false" ht="15" hidden="false" customHeight="false" outlineLevel="0" collapsed="false">
      <c r="B97" s="4"/>
      <c r="C97" s="4"/>
      <c r="D97" s="4"/>
      <c r="E97" s="4"/>
      <c r="F97" s="11"/>
      <c r="G97" s="12" t="str">
        <f aca="false">IF($B97="","",SUMIFS(Movimientos!$F$7:$F$1006,Movimientos!$C$7:$C$1006,$B97,Movimientos!$E$7:$E$1006,"Entrada"))</f>
        <v/>
      </c>
      <c r="H97" s="12" t="str">
        <f aca="false">IF($B97="","",SUMIFS(Movimientos!$F$7:$F$1006,Movimientos!$C$7:$C$1006,$B97,Movimientos!$E$7:$E$1006,"Salida"))</f>
        <v/>
      </c>
      <c r="I97" s="13" t="str">
        <f aca="false">IF($B97="","",N(F97)+G97-H97)</f>
        <v/>
      </c>
      <c r="J97" s="11"/>
      <c r="K97" s="14"/>
      <c r="L97" s="15" t="str">
        <f aca="false">IF($B97="","",I97*N(K97))</f>
        <v/>
      </c>
      <c r="M97" s="16" t="str">
        <f aca="false">IF($B97="","",IF(I97&lt;=N(J97),"Reponer","OK"))</f>
        <v/>
      </c>
    </row>
    <row r="98" customFormat="false" ht="15" hidden="false" customHeight="false" outlineLevel="0" collapsed="false">
      <c r="B98" s="4"/>
      <c r="C98" s="4"/>
      <c r="D98" s="4"/>
      <c r="E98" s="4"/>
      <c r="F98" s="11"/>
      <c r="G98" s="12" t="str">
        <f aca="false">IF($B98="","",SUMIFS(Movimientos!$F$7:$F$1006,Movimientos!$C$7:$C$1006,$B98,Movimientos!$E$7:$E$1006,"Entrada"))</f>
        <v/>
      </c>
      <c r="H98" s="12" t="str">
        <f aca="false">IF($B98="","",SUMIFS(Movimientos!$F$7:$F$1006,Movimientos!$C$7:$C$1006,$B98,Movimientos!$E$7:$E$1006,"Salida"))</f>
        <v/>
      </c>
      <c r="I98" s="13" t="str">
        <f aca="false">IF($B98="","",N(F98)+G98-H98)</f>
        <v/>
      </c>
      <c r="J98" s="11"/>
      <c r="K98" s="14"/>
      <c r="L98" s="15" t="str">
        <f aca="false">IF($B98="","",I98*N(K98))</f>
        <v/>
      </c>
      <c r="M98" s="16" t="str">
        <f aca="false">IF($B98="","",IF(I98&lt;=N(J98),"Reponer","OK"))</f>
        <v/>
      </c>
    </row>
    <row r="99" customFormat="false" ht="15" hidden="false" customHeight="false" outlineLevel="0" collapsed="false">
      <c r="B99" s="4"/>
      <c r="C99" s="4"/>
      <c r="D99" s="4"/>
      <c r="E99" s="4"/>
      <c r="F99" s="11"/>
      <c r="G99" s="12" t="str">
        <f aca="false">IF($B99="","",SUMIFS(Movimientos!$F$7:$F$1006,Movimientos!$C$7:$C$1006,$B99,Movimientos!$E$7:$E$1006,"Entrada"))</f>
        <v/>
      </c>
      <c r="H99" s="12" t="str">
        <f aca="false">IF($B99="","",SUMIFS(Movimientos!$F$7:$F$1006,Movimientos!$C$7:$C$1006,$B99,Movimientos!$E$7:$E$1006,"Salida"))</f>
        <v/>
      </c>
      <c r="I99" s="13" t="str">
        <f aca="false">IF($B99="","",N(F99)+G99-H99)</f>
        <v/>
      </c>
      <c r="J99" s="11"/>
      <c r="K99" s="14"/>
      <c r="L99" s="15" t="str">
        <f aca="false">IF($B99="","",I99*N(K99))</f>
        <v/>
      </c>
      <c r="M99" s="16" t="str">
        <f aca="false">IF($B99="","",IF(I99&lt;=N(J99),"Reponer","OK"))</f>
        <v/>
      </c>
    </row>
    <row r="100" customFormat="false" ht="15" hidden="false" customHeight="false" outlineLevel="0" collapsed="false">
      <c r="B100" s="4"/>
      <c r="C100" s="4"/>
      <c r="D100" s="4"/>
      <c r="E100" s="4"/>
      <c r="F100" s="11"/>
      <c r="G100" s="12" t="str">
        <f aca="false">IF($B100="","",SUMIFS(Movimientos!$F$7:$F$1006,Movimientos!$C$7:$C$1006,$B100,Movimientos!$E$7:$E$1006,"Entrada"))</f>
        <v/>
      </c>
      <c r="H100" s="12" t="str">
        <f aca="false">IF($B100="","",SUMIFS(Movimientos!$F$7:$F$1006,Movimientos!$C$7:$C$1006,$B100,Movimientos!$E$7:$E$1006,"Salida"))</f>
        <v/>
      </c>
      <c r="I100" s="13" t="str">
        <f aca="false">IF($B100="","",N(F100)+G100-H100)</f>
        <v/>
      </c>
      <c r="J100" s="11"/>
      <c r="K100" s="14"/>
      <c r="L100" s="15" t="str">
        <f aca="false">IF($B100="","",I100*N(K100))</f>
        <v/>
      </c>
      <c r="M100" s="16" t="str">
        <f aca="false">IF($B100="","",IF(I100&lt;=N(J100),"Reponer","OK"))</f>
        <v/>
      </c>
    </row>
    <row r="101" customFormat="false" ht="15" hidden="false" customHeight="false" outlineLevel="0" collapsed="false">
      <c r="B101" s="4"/>
      <c r="C101" s="4"/>
      <c r="D101" s="4"/>
      <c r="E101" s="4"/>
      <c r="F101" s="11"/>
      <c r="G101" s="12" t="str">
        <f aca="false">IF($B101="","",SUMIFS(Movimientos!$F$7:$F$1006,Movimientos!$C$7:$C$1006,$B101,Movimientos!$E$7:$E$1006,"Entrada"))</f>
        <v/>
      </c>
      <c r="H101" s="12" t="str">
        <f aca="false">IF($B101="","",SUMIFS(Movimientos!$F$7:$F$1006,Movimientos!$C$7:$C$1006,$B101,Movimientos!$E$7:$E$1006,"Salida"))</f>
        <v/>
      </c>
      <c r="I101" s="13" t="str">
        <f aca="false">IF($B101="","",N(F101)+G101-H101)</f>
        <v/>
      </c>
      <c r="J101" s="11"/>
      <c r="K101" s="14"/>
      <c r="L101" s="15" t="str">
        <f aca="false">IF($B101="","",I101*N(K101))</f>
        <v/>
      </c>
      <c r="M101" s="16" t="str">
        <f aca="false">IF($B101="","",IF(I101&lt;=N(J101),"Reponer","OK"))</f>
        <v/>
      </c>
    </row>
    <row r="102" customFormat="false" ht="15" hidden="false" customHeight="false" outlineLevel="0" collapsed="false">
      <c r="B102" s="4"/>
      <c r="C102" s="4"/>
      <c r="D102" s="4"/>
      <c r="E102" s="4"/>
      <c r="F102" s="11"/>
      <c r="G102" s="12" t="str">
        <f aca="false">IF($B102="","",SUMIFS(Movimientos!$F$7:$F$1006,Movimientos!$C$7:$C$1006,$B102,Movimientos!$E$7:$E$1006,"Entrada"))</f>
        <v/>
      </c>
      <c r="H102" s="12" t="str">
        <f aca="false">IF($B102="","",SUMIFS(Movimientos!$F$7:$F$1006,Movimientos!$C$7:$C$1006,$B102,Movimientos!$E$7:$E$1006,"Salida"))</f>
        <v/>
      </c>
      <c r="I102" s="13" t="str">
        <f aca="false">IF($B102="","",N(F102)+G102-H102)</f>
        <v/>
      </c>
      <c r="J102" s="11"/>
      <c r="K102" s="14"/>
      <c r="L102" s="15" t="str">
        <f aca="false">IF($B102="","",I102*N(K102))</f>
        <v/>
      </c>
      <c r="M102" s="16" t="str">
        <f aca="false">IF($B102="","",IF(I102&lt;=N(J102),"Reponer","OK"))</f>
        <v/>
      </c>
    </row>
    <row r="103" customFormat="false" ht="15" hidden="false" customHeight="false" outlineLevel="0" collapsed="false">
      <c r="B103" s="4"/>
      <c r="C103" s="4"/>
      <c r="D103" s="4"/>
      <c r="E103" s="4"/>
      <c r="F103" s="11"/>
      <c r="G103" s="12" t="str">
        <f aca="false">IF($B103="","",SUMIFS(Movimientos!$F$7:$F$1006,Movimientos!$C$7:$C$1006,$B103,Movimientos!$E$7:$E$1006,"Entrada"))</f>
        <v/>
      </c>
      <c r="H103" s="12" t="str">
        <f aca="false">IF($B103="","",SUMIFS(Movimientos!$F$7:$F$1006,Movimientos!$C$7:$C$1006,$B103,Movimientos!$E$7:$E$1006,"Salida"))</f>
        <v/>
      </c>
      <c r="I103" s="13" t="str">
        <f aca="false">IF($B103="","",N(F103)+G103-H103)</f>
        <v/>
      </c>
      <c r="J103" s="11"/>
      <c r="K103" s="14"/>
      <c r="L103" s="15" t="str">
        <f aca="false">IF($B103="","",I103*N(K103))</f>
        <v/>
      </c>
      <c r="M103" s="16" t="str">
        <f aca="false">IF($B103="","",IF(I103&lt;=N(J103),"Reponer","OK"))</f>
        <v/>
      </c>
    </row>
    <row r="104" customFormat="false" ht="15" hidden="false" customHeight="false" outlineLevel="0" collapsed="false">
      <c r="B104" s="4"/>
      <c r="C104" s="4"/>
      <c r="D104" s="4"/>
      <c r="E104" s="4"/>
      <c r="F104" s="11"/>
      <c r="G104" s="12" t="str">
        <f aca="false">IF($B104="","",SUMIFS(Movimientos!$F$7:$F$1006,Movimientos!$C$7:$C$1006,$B104,Movimientos!$E$7:$E$1006,"Entrada"))</f>
        <v/>
      </c>
      <c r="H104" s="12" t="str">
        <f aca="false">IF($B104="","",SUMIFS(Movimientos!$F$7:$F$1006,Movimientos!$C$7:$C$1006,$B104,Movimientos!$E$7:$E$1006,"Salida"))</f>
        <v/>
      </c>
      <c r="I104" s="13" t="str">
        <f aca="false">IF($B104="","",N(F104)+G104-H104)</f>
        <v/>
      </c>
      <c r="J104" s="11"/>
      <c r="K104" s="14"/>
      <c r="L104" s="15" t="str">
        <f aca="false">IF($B104="","",I104*N(K104))</f>
        <v/>
      </c>
      <c r="M104" s="16" t="str">
        <f aca="false">IF($B104="","",IF(I104&lt;=N(J104),"Reponer","OK"))</f>
        <v/>
      </c>
    </row>
    <row r="105" customFormat="false" ht="15" hidden="false" customHeight="false" outlineLevel="0" collapsed="false">
      <c r="B105" s="4"/>
      <c r="C105" s="4"/>
      <c r="D105" s="4"/>
      <c r="E105" s="4"/>
      <c r="F105" s="11"/>
      <c r="G105" s="12" t="str">
        <f aca="false">IF($B105="","",SUMIFS(Movimientos!$F$7:$F$1006,Movimientos!$C$7:$C$1006,$B105,Movimientos!$E$7:$E$1006,"Entrada"))</f>
        <v/>
      </c>
      <c r="H105" s="12" t="str">
        <f aca="false">IF($B105="","",SUMIFS(Movimientos!$F$7:$F$1006,Movimientos!$C$7:$C$1006,$B105,Movimientos!$E$7:$E$1006,"Salida"))</f>
        <v/>
      </c>
      <c r="I105" s="13" t="str">
        <f aca="false">IF($B105="","",N(F105)+G105-H105)</f>
        <v/>
      </c>
      <c r="J105" s="11"/>
      <c r="K105" s="14"/>
      <c r="L105" s="15" t="str">
        <f aca="false">IF($B105="","",I105*N(K105))</f>
        <v/>
      </c>
      <c r="M105" s="16" t="str">
        <f aca="false">IF($B105="","",IF(I105&lt;=N(J105),"Reponer","OK"))</f>
        <v/>
      </c>
    </row>
    <row r="106" customFormat="false" ht="15" hidden="false" customHeight="false" outlineLevel="0" collapsed="false">
      <c r="B106" s="4"/>
      <c r="C106" s="4"/>
      <c r="D106" s="4"/>
      <c r="E106" s="4"/>
      <c r="F106" s="11"/>
      <c r="G106" s="12" t="str">
        <f aca="false">IF($B106="","",SUMIFS(Movimientos!$F$7:$F$1006,Movimientos!$C$7:$C$1006,$B106,Movimientos!$E$7:$E$1006,"Entrada"))</f>
        <v/>
      </c>
      <c r="H106" s="12" t="str">
        <f aca="false">IF($B106="","",SUMIFS(Movimientos!$F$7:$F$1006,Movimientos!$C$7:$C$1006,$B106,Movimientos!$E$7:$E$1006,"Salida"))</f>
        <v/>
      </c>
      <c r="I106" s="13" t="str">
        <f aca="false">IF($B106="","",N(F106)+G106-H106)</f>
        <v/>
      </c>
      <c r="J106" s="11"/>
      <c r="K106" s="14"/>
      <c r="L106" s="15" t="str">
        <f aca="false">IF($B106="","",I106*N(K106))</f>
        <v/>
      </c>
      <c r="M106" s="16" t="str">
        <f aca="false">IF($B106="","",IF(I106&lt;=N(J106),"Reponer","OK"))</f>
        <v/>
      </c>
    </row>
    <row r="107" customFormat="false" ht="15" hidden="false" customHeight="false" outlineLevel="0" collapsed="false">
      <c r="B107" s="4"/>
      <c r="C107" s="4"/>
      <c r="D107" s="4"/>
      <c r="E107" s="4"/>
      <c r="F107" s="11"/>
      <c r="G107" s="12" t="str">
        <f aca="false">IF($B107="","",SUMIFS(Movimientos!$F$7:$F$1006,Movimientos!$C$7:$C$1006,$B107,Movimientos!$E$7:$E$1006,"Entrada"))</f>
        <v/>
      </c>
      <c r="H107" s="12" t="str">
        <f aca="false">IF($B107="","",SUMIFS(Movimientos!$F$7:$F$1006,Movimientos!$C$7:$C$1006,$B107,Movimientos!$E$7:$E$1006,"Salida"))</f>
        <v/>
      </c>
      <c r="I107" s="13" t="str">
        <f aca="false">IF($B107="","",N(F107)+G107-H107)</f>
        <v/>
      </c>
      <c r="J107" s="11"/>
      <c r="K107" s="14"/>
      <c r="L107" s="15" t="str">
        <f aca="false">IF($B107="","",I107*N(K107))</f>
        <v/>
      </c>
      <c r="M107" s="16" t="str">
        <f aca="false">IF($B107="","",IF(I107&lt;=N(J107),"Reponer","OK"))</f>
        <v/>
      </c>
    </row>
    <row r="108" customFormat="false" ht="15" hidden="false" customHeight="false" outlineLevel="0" collapsed="false">
      <c r="B108" s="4"/>
      <c r="C108" s="4"/>
      <c r="D108" s="4"/>
      <c r="E108" s="4"/>
      <c r="F108" s="11"/>
      <c r="G108" s="12" t="str">
        <f aca="false">IF($B108="","",SUMIFS(Movimientos!$F$7:$F$1006,Movimientos!$C$7:$C$1006,$B108,Movimientos!$E$7:$E$1006,"Entrada"))</f>
        <v/>
      </c>
      <c r="H108" s="12" t="str">
        <f aca="false">IF($B108="","",SUMIFS(Movimientos!$F$7:$F$1006,Movimientos!$C$7:$C$1006,$B108,Movimientos!$E$7:$E$1006,"Salida"))</f>
        <v/>
      </c>
      <c r="I108" s="13" t="str">
        <f aca="false">IF($B108="","",N(F108)+G108-H108)</f>
        <v/>
      </c>
      <c r="J108" s="11"/>
      <c r="K108" s="14"/>
      <c r="L108" s="15" t="str">
        <f aca="false">IF($B108="","",I108*N(K108))</f>
        <v/>
      </c>
      <c r="M108" s="16" t="str">
        <f aca="false">IF($B108="","",IF(I108&lt;=N(J108),"Reponer","OK"))</f>
        <v/>
      </c>
    </row>
    <row r="109" customFormat="false" ht="15" hidden="false" customHeight="false" outlineLevel="0" collapsed="false">
      <c r="B109" s="4"/>
      <c r="C109" s="4"/>
      <c r="D109" s="4"/>
      <c r="E109" s="4"/>
      <c r="F109" s="11"/>
      <c r="G109" s="12" t="str">
        <f aca="false">IF($B109="","",SUMIFS(Movimientos!$F$7:$F$1006,Movimientos!$C$7:$C$1006,$B109,Movimientos!$E$7:$E$1006,"Entrada"))</f>
        <v/>
      </c>
      <c r="H109" s="12" t="str">
        <f aca="false">IF($B109="","",SUMIFS(Movimientos!$F$7:$F$1006,Movimientos!$C$7:$C$1006,$B109,Movimientos!$E$7:$E$1006,"Salida"))</f>
        <v/>
      </c>
      <c r="I109" s="13" t="str">
        <f aca="false">IF($B109="","",N(F109)+G109-H109)</f>
        <v/>
      </c>
      <c r="J109" s="11"/>
      <c r="K109" s="14"/>
      <c r="L109" s="15" t="str">
        <f aca="false">IF($B109="","",I109*N(K109))</f>
        <v/>
      </c>
      <c r="M109" s="16" t="str">
        <f aca="false">IF($B109="","",IF(I109&lt;=N(J109),"Reponer","OK"))</f>
        <v/>
      </c>
    </row>
    <row r="110" customFormat="false" ht="15" hidden="false" customHeight="false" outlineLevel="0" collapsed="false">
      <c r="B110" s="4"/>
      <c r="C110" s="4"/>
      <c r="D110" s="4"/>
      <c r="E110" s="4"/>
      <c r="F110" s="11"/>
      <c r="G110" s="12" t="str">
        <f aca="false">IF($B110="","",SUMIFS(Movimientos!$F$7:$F$1006,Movimientos!$C$7:$C$1006,$B110,Movimientos!$E$7:$E$1006,"Entrada"))</f>
        <v/>
      </c>
      <c r="H110" s="12" t="str">
        <f aca="false">IF($B110="","",SUMIFS(Movimientos!$F$7:$F$1006,Movimientos!$C$7:$C$1006,$B110,Movimientos!$E$7:$E$1006,"Salida"))</f>
        <v/>
      </c>
      <c r="I110" s="13" t="str">
        <f aca="false">IF($B110="","",N(F110)+G110-H110)</f>
        <v/>
      </c>
      <c r="J110" s="11"/>
      <c r="K110" s="14"/>
      <c r="L110" s="15" t="str">
        <f aca="false">IF($B110="","",I110*N(K110))</f>
        <v/>
      </c>
      <c r="M110" s="16" t="str">
        <f aca="false">IF($B110="","",IF(I110&lt;=N(J110),"Reponer","OK"))</f>
        <v/>
      </c>
    </row>
    <row r="111" customFormat="false" ht="15" hidden="false" customHeight="false" outlineLevel="0" collapsed="false">
      <c r="B111" s="4"/>
      <c r="C111" s="4"/>
      <c r="D111" s="4"/>
      <c r="E111" s="4"/>
      <c r="F111" s="11"/>
      <c r="G111" s="12" t="str">
        <f aca="false">IF($B111="","",SUMIFS(Movimientos!$F$7:$F$1006,Movimientos!$C$7:$C$1006,$B111,Movimientos!$E$7:$E$1006,"Entrada"))</f>
        <v/>
      </c>
      <c r="H111" s="12" t="str">
        <f aca="false">IF($B111="","",SUMIFS(Movimientos!$F$7:$F$1006,Movimientos!$C$7:$C$1006,$B111,Movimientos!$E$7:$E$1006,"Salida"))</f>
        <v/>
      </c>
      <c r="I111" s="13" t="str">
        <f aca="false">IF($B111="","",N(F111)+G111-H111)</f>
        <v/>
      </c>
      <c r="J111" s="11"/>
      <c r="K111" s="14"/>
      <c r="L111" s="15" t="str">
        <f aca="false">IF($B111="","",I111*N(K111))</f>
        <v/>
      </c>
      <c r="M111" s="16" t="str">
        <f aca="false">IF($B111="","",IF(I111&lt;=N(J111),"Reponer","OK"))</f>
        <v/>
      </c>
    </row>
    <row r="112" customFormat="false" ht="15" hidden="false" customHeight="false" outlineLevel="0" collapsed="false">
      <c r="B112" s="4"/>
      <c r="C112" s="4"/>
      <c r="D112" s="4"/>
      <c r="E112" s="4"/>
      <c r="F112" s="11"/>
      <c r="G112" s="12" t="str">
        <f aca="false">IF($B112="","",SUMIFS(Movimientos!$F$7:$F$1006,Movimientos!$C$7:$C$1006,$B112,Movimientos!$E$7:$E$1006,"Entrada"))</f>
        <v/>
      </c>
      <c r="H112" s="12" t="str">
        <f aca="false">IF($B112="","",SUMIFS(Movimientos!$F$7:$F$1006,Movimientos!$C$7:$C$1006,$B112,Movimientos!$E$7:$E$1006,"Salida"))</f>
        <v/>
      </c>
      <c r="I112" s="13" t="str">
        <f aca="false">IF($B112="","",N(F112)+G112-H112)</f>
        <v/>
      </c>
      <c r="J112" s="11"/>
      <c r="K112" s="14"/>
      <c r="L112" s="15" t="str">
        <f aca="false">IF($B112="","",I112*N(K112))</f>
        <v/>
      </c>
      <c r="M112" s="16" t="str">
        <f aca="false">IF($B112="","",IF(I112&lt;=N(J112),"Reponer","OK"))</f>
        <v/>
      </c>
    </row>
    <row r="113" customFormat="false" ht="15" hidden="false" customHeight="false" outlineLevel="0" collapsed="false">
      <c r="B113" s="4"/>
      <c r="C113" s="4"/>
      <c r="D113" s="4"/>
      <c r="E113" s="4"/>
      <c r="F113" s="11"/>
      <c r="G113" s="12" t="str">
        <f aca="false">IF($B113="","",SUMIFS(Movimientos!$F$7:$F$1006,Movimientos!$C$7:$C$1006,$B113,Movimientos!$E$7:$E$1006,"Entrada"))</f>
        <v/>
      </c>
      <c r="H113" s="12" t="str">
        <f aca="false">IF($B113="","",SUMIFS(Movimientos!$F$7:$F$1006,Movimientos!$C$7:$C$1006,$B113,Movimientos!$E$7:$E$1006,"Salida"))</f>
        <v/>
      </c>
      <c r="I113" s="13" t="str">
        <f aca="false">IF($B113="","",N(F113)+G113-H113)</f>
        <v/>
      </c>
      <c r="J113" s="11"/>
      <c r="K113" s="14"/>
      <c r="L113" s="15" t="str">
        <f aca="false">IF($B113="","",I113*N(K113))</f>
        <v/>
      </c>
      <c r="M113" s="16" t="str">
        <f aca="false">IF($B113="","",IF(I113&lt;=N(J113),"Reponer","OK"))</f>
        <v/>
      </c>
    </row>
    <row r="114" customFormat="false" ht="15" hidden="false" customHeight="false" outlineLevel="0" collapsed="false">
      <c r="B114" s="4"/>
      <c r="C114" s="4"/>
      <c r="D114" s="4"/>
      <c r="E114" s="4"/>
      <c r="F114" s="11"/>
      <c r="G114" s="12" t="str">
        <f aca="false">IF($B114="","",SUMIFS(Movimientos!$F$7:$F$1006,Movimientos!$C$7:$C$1006,$B114,Movimientos!$E$7:$E$1006,"Entrada"))</f>
        <v/>
      </c>
      <c r="H114" s="12" t="str">
        <f aca="false">IF($B114="","",SUMIFS(Movimientos!$F$7:$F$1006,Movimientos!$C$7:$C$1006,$B114,Movimientos!$E$7:$E$1006,"Salida"))</f>
        <v/>
      </c>
      <c r="I114" s="13" t="str">
        <f aca="false">IF($B114="","",N(F114)+G114-H114)</f>
        <v/>
      </c>
      <c r="J114" s="11"/>
      <c r="K114" s="14"/>
      <c r="L114" s="15" t="str">
        <f aca="false">IF($B114="","",I114*N(K114))</f>
        <v/>
      </c>
      <c r="M114" s="16" t="str">
        <f aca="false">IF($B114="","",IF(I114&lt;=N(J114),"Reponer","OK"))</f>
        <v/>
      </c>
    </row>
    <row r="115" customFormat="false" ht="15" hidden="false" customHeight="false" outlineLevel="0" collapsed="false">
      <c r="B115" s="4"/>
      <c r="C115" s="4"/>
      <c r="D115" s="4"/>
      <c r="E115" s="4"/>
      <c r="F115" s="11"/>
      <c r="G115" s="12" t="str">
        <f aca="false">IF($B115="","",SUMIFS(Movimientos!$F$7:$F$1006,Movimientos!$C$7:$C$1006,$B115,Movimientos!$E$7:$E$1006,"Entrada"))</f>
        <v/>
      </c>
      <c r="H115" s="12" t="str">
        <f aca="false">IF($B115="","",SUMIFS(Movimientos!$F$7:$F$1006,Movimientos!$C$7:$C$1006,$B115,Movimientos!$E$7:$E$1006,"Salida"))</f>
        <v/>
      </c>
      <c r="I115" s="13" t="str">
        <f aca="false">IF($B115="","",N(F115)+G115-H115)</f>
        <v/>
      </c>
      <c r="J115" s="11"/>
      <c r="K115" s="14"/>
      <c r="L115" s="15" t="str">
        <f aca="false">IF($B115="","",I115*N(K115))</f>
        <v/>
      </c>
      <c r="M115" s="16" t="str">
        <f aca="false">IF($B115="","",IF(I115&lt;=N(J115),"Reponer","OK"))</f>
        <v/>
      </c>
    </row>
    <row r="116" customFormat="false" ht="15" hidden="false" customHeight="false" outlineLevel="0" collapsed="false">
      <c r="B116" s="4"/>
      <c r="C116" s="4"/>
      <c r="D116" s="4"/>
      <c r="E116" s="4"/>
      <c r="F116" s="11"/>
      <c r="G116" s="12" t="str">
        <f aca="false">IF($B116="","",SUMIFS(Movimientos!$F$7:$F$1006,Movimientos!$C$7:$C$1006,$B116,Movimientos!$E$7:$E$1006,"Entrada"))</f>
        <v/>
      </c>
      <c r="H116" s="12" t="str">
        <f aca="false">IF($B116="","",SUMIFS(Movimientos!$F$7:$F$1006,Movimientos!$C$7:$C$1006,$B116,Movimientos!$E$7:$E$1006,"Salida"))</f>
        <v/>
      </c>
      <c r="I116" s="13" t="str">
        <f aca="false">IF($B116="","",N(F116)+G116-H116)</f>
        <v/>
      </c>
      <c r="J116" s="11"/>
      <c r="K116" s="14"/>
      <c r="L116" s="15" t="str">
        <f aca="false">IF($B116="","",I116*N(K116))</f>
        <v/>
      </c>
      <c r="M116" s="16" t="str">
        <f aca="false">IF($B116="","",IF(I116&lt;=N(J116),"Reponer","OK"))</f>
        <v/>
      </c>
    </row>
    <row r="117" customFormat="false" ht="15" hidden="false" customHeight="false" outlineLevel="0" collapsed="false">
      <c r="B117" s="4"/>
      <c r="C117" s="4"/>
      <c r="D117" s="4"/>
      <c r="E117" s="4"/>
      <c r="F117" s="11"/>
      <c r="G117" s="12" t="str">
        <f aca="false">IF($B117="","",SUMIFS(Movimientos!$F$7:$F$1006,Movimientos!$C$7:$C$1006,$B117,Movimientos!$E$7:$E$1006,"Entrada"))</f>
        <v/>
      </c>
      <c r="H117" s="12" t="str">
        <f aca="false">IF($B117="","",SUMIFS(Movimientos!$F$7:$F$1006,Movimientos!$C$7:$C$1006,$B117,Movimientos!$E$7:$E$1006,"Salida"))</f>
        <v/>
      </c>
      <c r="I117" s="13" t="str">
        <f aca="false">IF($B117="","",N(F117)+G117-H117)</f>
        <v/>
      </c>
      <c r="J117" s="11"/>
      <c r="K117" s="14"/>
      <c r="L117" s="15" t="str">
        <f aca="false">IF($B117="","",I117*N(K117))</f>
        <v/>
      </c>
      <c r="M117" s="16" t="str">
        <f aca="false">IF($B117="","",IF(I117&lt;=N(J117),"Reponer","OK"))</f>
        <v/>
      </c>
    </row>
    <row r="118" customFormat="false" ht="15" hidden="false" customHeight="false" outlineLevel="0" collapsed="false">
      <c r="B118" s="4"/>
      <c r="C118" s="4"/>
      <c r="D118" s="4"/>
      <c r="E118" s="4"/>
      <c r="F118" s="11"/>
      <c r="G118" s="12" t="str">
        <f aca="false">IF($B118="","",SUMIFS(Movimientos!$F$7:$F$1006,Movimientos!$C$7:$C$1006,$B118,Movimientos!$E$7:$E$1006,"Entrada"))</f>
        <v/>
      </c>
      <c r="H118" s="12" t="str">
        <f aca="false">IF($B118="","",SUMIFS(Movimientos!$F$7:$F$1006,Movimientos!$C$7:$C$1006,$B118,Movimientos!$E$7:$E$1006,"Salida"))</f>
        <v/>
      </c>
      <c r="I118" s="13" t="str">
        <f aca="false">IF($B118="","",N(F118)+G118-H118)</f>
        <v/>
      </c>
      <c r="J118" s="11"/>
      <c r="K118" s="14"/>
      <c r="L118" s="15" t="str">
        <f aca="false">IF($B118="","",I118*N(K118))</f>
        <v/>
      </c>
      <c r="M118" s="16" t="str">
        <f aca="false">IF($B118="","",IF(I118&lt;=N(J118),"Reponer","OK"))</f>
        <v/>
      </c>
    </row>
    <row r="119" customFormat="false" ht="15" hidden="false" customHeight="false" outlineLevel="0" collapsed="false">
      <c r="B119" s="4"/>
      <c r="C119" s="4"/>
      <c r="D119" s="4"/>
      <c r="E119" s="4"/>
      <c r="F119" s="11"/>
      <c r="G119" s="12" t="str">
        <f aca="false">IF($B119="","",SUMIFS(Movimientos!$F$7:$F$1006,Movimientos!$C$7:$C$1006,$B119,Movimientos!$E$7:$E$1006,"Entrada"))</f>
        <v/>
      </c>
      <c r="H119" s="12" t="str">
        <f aca="false">IF($B119="","",SUMIFS(Movimientos!$F$7:$F$1006,Movimientos!$C$7:$C$1006,$B119,Movimientos!$E$7:$E$1006,"Salida"))</f>
        <v/>
      </c>
      <c r="I119" s="13" t="str">
        <f aca="false">IF($B119="","",N(F119)+G119-H119)</f>
        <v/>
      </c>
      <c r="J119" s="11"/>
      <c r="K119" s="14"/>
      <c r="L119" s="15" t="str">
        <f aca="false">IF($B119="","",I119*N(K119))</f>
        <v/>
      </c>
      <c r="M119" s="16" t="str">
        <f aca="false">IF($B119="","",IF(I119&lt;=N(J119),"Reponer","OK"))</f>
        <v/>
      </c>
    </row>
    <row r="120" customFormat="false" ht="15" hidden="false" customHeight="false" outlineLevel="0" collapsed="false">
      <c r="B120" s="4"/>
      <c r="C120" s="4"/>
      <c r="D120" s="4"/>
      <c r="E120" s="4"/>
      <c r="F120" s="11"/>
      <c r="G120" s="12" t="str">
        <f aca="false">IF($B120="","",SUMIFS(Movimientos!$F$7:$F$1006,Movimientos!$C$7:$C$1006,$B120,Movimientos!$E$7:$E$1006,"Entrada"))</f>
        <v/>
      </c>
      <c r="H120" s="12" t="str">
        <f aca="false">IF($B120="","",SUMIFS(Movimientos!$F$7:$F$1006,Movimientos!$C$7:$C$1006,$B120,Movimientos!$E$7:$E$1006,"Salida"))</f>
        <v/>
      </c>
      <c r="I120" s="13" t="str">
        <f aca="false">IF($B120="","",N(F120)+G120-H120)</f>
        <v/>
      </c>
      <c r="J120" s="11"/>
      <c r="K120" s="14"/>
      <c r="L120" s="15" t="str">
        <f aca="false">IF($B120="","",I120*N(K120))</f>
        <v/>
      </c>
      <c r="M120" s="16" t="str">
        <f aca="false">IF($B120="","",IF(I120&lt;=N(J120),"Reponer","OK"))</f>
        <v/>
      </c>
    </row>
    <row r="121" customFormat="false" ht="15" hidden="false" customHeight="false" outlineLevel="0" collapsed="false">
      <c r="B121" s="4"/>
      <c r="C121" s="4"/>
      <c r="D121" s="4"/>
      <c r="E121" s="4"/>
      <c r="F121" s="11"/>
      <c r="G121" s="12" t="str">
        <f aca="false">IF($B121="","",SUMIFS(Movimientos!$F$7:$F$1006,Movimientos!$C$7:$C$1006,$B121,Movimientos!$E$7:$E$1006,"Entrada"))</f>
        <v/>
      </c>
      <c r="H121" s="12" t="str">
        <f aca="false">IF($B121="","",SUMIFS(Movimientos!$F$7:$F$1006,Movimientos!$C$7:$C$1006,$B121,Movimientos!$E$7:$E$1006,"Salida"))</f>
        <v/>
      </c>
      <c r="I121" s="13" t="str">
        <f aca="false">IF($B121="","",N(F121)+G121-H121)</f>
        <v/>
      </c>
      <c r="J121" s="11"/>
      <c r="K121" s="14"/>
      <c r="L121" s="15" t="str">
        <f aca="false">IF($B121="","",I121*N(K121))</f>
        <v/>
      </c>
      <c r="M121" s="16" t="str">
        <f aca="false">IF($B121="","",IF(I121&lt;=N(J121),"Reponer","OK"))</f>
        <v/>
      </c>
    </row>
    <row r="122" customFormat="false" ht="15" hidden="false" customHeight="false" outlineLevel="0" collapsed="false">
      <c r="B122" s="4"/>
      <c r="C122" s="4"/>
      <c r="D122" s="4"/>
      <c r="E122" s="4"/>
      <c r="F122" s="11"/>
      <c r="G122" s="12" t="str">
        <f aca="false">IF($B122="","",SUMIFS(Movimientos!$F$7:$F$1006,Movimientos!$C$7:$C$1006,$B122,Movimientos!$E$7:$E$1006,"Entrada"))</f>
        <v/>
      </c>
      <c r="H122" s="12" t="str">
        <f aca="false">IF($B122="","",SUMIFS(Movimientos!$F$7:$F$1006,Movimientos!$C$7:$C$1006,$B122,Movimientos!$E$7:$E$1006,"Salida"))</f>
        <v/>
      </c>
      <c r="I122" s="13" t="str">
        <f aca="false">IF($B122="","",N(F122)+G122-H122)</f>
        <v/>
      </c>
      <c r="J122" s="11"/>
      <c r="K122" s="14"/>
      <c r="L122" s="15" t="str">
        <f aca="false">IF($B122="","",I122*N(K122))</f>
        <v/>
      </c>
      <c r="M122" s="16" t="str">
        <f aca="false">IF($B122="","",IF(I122&lt;=N(J122),"Reponer","OK"))</f>
        <v/>
      </c>
    </row>
    <row r="123" customFormat="false" ht="15" hidden="false" customHeight="false" outlineLevel="0" collapsed="false">
      <c r="B123" s="4"/>
      <c r="C123" s="4"/>
      <c r="D123" s="4"/>
      <c r="E123" s="4"/>
      <c r="F123" s="11"/>
      <c r="G123" s="12" t="str">
        <f aca="false">IF($B123="","",SUMIFS(Movimientos!$F$7:$F$1006,Movimientos!$C$7:$C$1006,$B123,Movimientos!$E$7:$E$1006,"Entrada"))</f>
        <v/>
      </c>
      <c r="H123" s="12" t="str">
        <f aca="false">IF($B123="","",SUMIFS(Movimientos!$F$7:$F$1006,Movimientos!$C$7:$C$1006,$B123,Movimientos!$E$7:$E$1006,"Salida"))</f>
        <v/>
      </c>
      <c r="I123" s="13" t="str">
        <f aca="false">IF($B123="","",N(F123)+G123-H123)</f>
        <v/>
      </c>
      <c r="J123" s="11"/>
      <c r="K123" s="14"/>
      <c r="L123" s="15" t="str">
        <f aca="false">IF($B123="","",I123*N(K123))</f>
        <v/>
      </c>
      <c r="M123" s="16" t="str">
        <f aca="false">IF($B123="","",IF(I123&lt;=N(J123),"Reponer","OK"))</f>
        <v/>
      </c>
    </row>
    <row r="124" customFormat="false" ht="15" hidden="false" customHeight="false" outlineLevel="0" collapsed="false">
      <c r="B124" s="4"/>
      <c r="C124" s="4"/>
      <c r="D124" s="4"/>
      <c r="E124" s="4"/>
      <c r="F124" s="11"/>
      <c r="G124" s="12" t="str">
        <f aca="false">IF($B124="","",SUMIFS(Movimientos!$F$7:$F$1006,Movimientos!$C$7:$C$1006,$B124,Movimientos!$E$7:$E$1006,"Entrada"))</f>
        <v/>
      </c>
      <c r="H124" s="12" t="str">
        <f aca="false">IF($B124="","",SUMIFS(Movimientos!$F$7:$F$1006,Movimientos!$C$7:$C$1006,$B124,Movimientos!$E$7:$E$1006,"Salida"))</f>
        <v/>
      </c>
      <c r="I124" s="13" t="str">
        <f aca="false">IF($B124="","",N(F124)+G124-H124)</f>
        <v/>
      </c>
      <c r="J124" s="11"/>
      <c r="K124" s="14"/>
      <c r="L124" s="15" t="str">
        <f aca="false">IF($B124="","",I124*N(K124))</f>
        <v/>
      </c>
      <c r="M124" s="16" t="str">
        <f aca="false">IF($B124="","",IF(I124&lt;=N(J124),"Reponer","OK"))</f>
        <v/>
      </c>
    </row>
    <row r="125" customFormat="false" ht="15" hidden="false" customHeight="false" outlineLevel="0" collapsed="false">
      <c r="B125" s="4"/>
      <c r="C125" s="4"/>
      <c r="D125" s="4"/>
      <c r="E125" s="4"/>
      <c r="F125" s="11"/>
      <c r="G125" s="12" t="str">
        <f aca="false">IF($B125="","",SUMIFS(Movimientos!$F$7:$F$1006,Movimientos!$C$7:$C$1006,$B125,Movimientos!$E$7:$E$1006,"Entrada"))</f>
        <v/>
      </c>
      <c r="H125" s="12" t="str">
        <f aca="false">IF($B125="","",SUMIFS(Movimientos!$F$7:$F$1006,Movimientos!$C$7:$C$1006,$B125,Movimientos!$E$7:$E$1006,"Salida"))</f>
        <v/>
      </c>
      <c r="I125" s="13" t="str">
        <f aca="false">IF($B125="","",N(F125)+G125-H125)</f>
        <v/>
      </c>
      <c r="J125" s="11"/>
      <c r="K125" s="14"/>
      <c r="L125" s="15" t="str">
        <f aca="false">IF($B125="","",I125*N(K125))</f>
        <v/>
      </c>
      <c r="M125" s="16" t="str">
        <f aca="false">IF($B125="","",IF(I125&lt;=N(J125),"Reponer","OK"))</f>
        <v/>
      </c>
    </row>
    <row r="126" customFormat="false" ht="15" hidden="false" customHeight="false" outlineLevel="0" collapsed="false">
      <c r="B126" s="4"/>
      <c r="C126" s="4"/>
      <c r="D126" s="4"/>
      <c r="E126" s="4"/>
      <c r="F126" s="11"/>
      <c r="G126" s="12" t="str">
        <f aca="false">IF($B126="","",SUMIFS(Movimientos!$F$7:$F$1006,Movimientos!$C$7:$C$1006,$B126,Movimientos!$E$7:$E$1006,"Entrada"))</f>
        <v/>
      </c>
      <c r="H126" s="12" t="str">
        <f aca="false">IF($B126="","",SUMIFS(Movimientos!$F$7:$F$1006,Movimientos!$C$7:$C$1006,$B126,Movimientos!$E$7:$E$1006,"Salida"))</f>
        <v/>
      </c>
      <c r="I126" s="13" t="str">
        <f aca="false">IF($B126="","",N(F126)+G126-H126)</f>
        <v/>
      </c>
      <c r="J126" s="11"/>
      <c r="K126" s="14"/>
      <c r="L126" s="15" t="str">
        <f aca="false">IF($B126="","",I126*N(K126))</f>
        <v/>
      </c>
      <c r="M126" s="16" t="str">
        <f aca="false">IF($B126="","",IF(I126&lt;=N(J126),"Reponer","OK"))</f>
        <v/>
      </c>
    </row>
    <row r="127" customFormat="false" ht="15" hidden="false" customHeight="false" outlineLevel="0" collapsed="false">
      <c r="B127" s="4"/>
      <c r="C127" s="4"/>
      <c r="D127" s="4"/>
      <c r="E127" s="4"/>
      <c r="F127" s="11"/>
      <c r="G127" s="12" t="str">
        <f aca="false">IF($B127="","",SUMIFS(Movimientos!$F$7:$F$1006,Movimientos!$C$7:$C$1006,$B127,Movimientos!$E$7:$E$1006,"Entrada"))</f>
        <v/>
      </c>
      <c r="H127" s="12" t="str">
        <f aca="false">IF($B127="","",SUMIFS(Movimientos!$F$7:$F$1006,Movimientos!$C$7:$C$1006,$B127,Movimientos!$E$7:$E$1006,"Salida"))</f>
        <v/>
      </c>
      <c r="I127" s="13" t="str">
        <f aca="false">IF($B127="","",N(F127)+G127-H127)</f>
        <v/>
      </c>
      <c r="J127" s="11"/>
      <c r="K127" s="14"/>
      <c r="L127" s="15" t="str">
        <f aca="false">IF($B127="","",I127*N(K127))</f>
        <v/>
      </c>
      <c r="M127" s="16" t="str">
        <f aca="false">IF($B127="","",IF(I127&lt;=N(J127),"Reponer","OK"))</f>
        <v/>
      </c>
    </row>
    <row r="128" customFormat="false" ht="15" hidden="false" customHeight="false" outlineLevel="0" collapsed="false">
      <c r="B128" s="4"/>
      <c r="C128" s="4"/>
      <c r="D128" s="4"/>
      <c r="E128" s="4"/>
      <c r="F128" s="11"/>
      <c r="G128" s="12" t="str">
        <f aca="false">IF($B128="","",SUMIFS(Movimientos!$F$7:$F$1006,Movimientos!$C$7:$C$1006,$B128,Movimientos!$E$7:$E$1006,"Entrada"))</f>
        <v/>
      </c>
      <c r="H128" s="12" t="str">
        <f aca="false">IF($B128="","",SUMIFS(Movimientos!$F$7:$F$1006,Movimientos!$C$7:$C$1006,$B128,Movimientos!$E$7:$E$1006,"Salida"))</f>
        <v/>
      </c>
      <c r="I128" s="13" t="str">
        <f aca="false">IF($B128="","",N(F128)+G128-H128)</f>
        <v/>
      </c>
      <c r="J128" s="11"/>
      <c r="K128" s="14"/>
      <c r="L128" s="15" t="str">
        <f aca="false">IF($B128="","",I128*N(K128))</f>
        <v/>
      </c>
      <c r="M128" s="16" t="str">
        <f aca="false">IF($B128="","",IF(I128&lt;=N(J128),"Reponer","OK"))</f>
        <v/>
      </c>
    </row>
    <row r="129" customFormat="false" ht="15" hidden="false" customHeight="false" outlineLevel="0" collapsed="false">
      <c r="B129" s="4"/>
      <c r="C129" s="4"/>
      <c r="D129" s="4"/>
      <c r="E129" s="4"/>
      <c r="F129" s="11"/>
      <c r="G129" s="12" t="str">
        <f aca="false">IF($B129="","",SUMIFS(Movimientos!$F$7:$F$1006,Movimientos!$C$7:$C$1006,$B129,Movimientos!$E$7:$E$1006,"Entrada"))</f>
        <v/>
      </c>
      <c r="H129" s="12" t="str">
        <f aca="false">IF($B129="","",SUMIFS(Movimientos!$F$7:$F$1006,Movimientos!$C$7:$C$1006,$B129,Movimientos!$E$7:$E$1006,"Salida"))</f>
        <v/>
      </c>
      <c r="I129" s="13" t="str">
        <f aca="false">IF($B129="","",N(F129)+G129-H129)</f>
        <v/>
      </c>
      <c r="J129" s="11"/>
      <c r="K129" s="14"/>
      <c r="L129" s="15" t="str">
        <f aca="false">IF($B129="","",I129*N(K129))</f>
        <v/>
      </c>
      <c r="M129" s="16" t="str">
        <f aca="false">IF($B129="","",IF(I129&lt;=N(J129),"Reponer","OK"))</f>
        <v/>
      </c>
    </row>
    <row r="130" customFormat="false" ht="15" hidden="false" customHeight="false" outlineLevel="0" collapsed="false">
      <c r="B130" s="4"/>
      <c r="C130" s="4"/>
      <c r="D130" s="4"/>
      <c r="E130" s="4"/>
      <c r="F130" s="11"/>
      <c r="G130" s="12" t="str">
        <f aca="false">IF($B130="","",SUMIFS(Movimientos!$F$7:$F$1006,Movimientos!$C$7:$C$1006,$B130,Movimientos!$E$7:$E$1006,"Entrada"))</f>
        <v/>
      </c>
      <c r="H130" s="12" t="str">
        <f aca="false">IF($B130="","",SUMIFS(Movimientos!$F$7:$F$1006,Movimientos!$C$7:$C$1006,$B130,Movimientos!$E$7:$E$1006,"Salida"))</f>
        <v/>
      </c>
      <c r="I130" s="13" t="str">
        <f aca="false">IF($B130="","",N(F130)+G130-H130)</f>
        <v/>
      </c>
      <c r="J130" s="11"/>
      <c r="K130" s="14"/>
      <c r="L130" s="15" t="str">
        <f aca="false">IF($B130="","",I130*N(K130))</f>
        <v/>
      </c>
      <c r="M130" s="16" t="str">
        <f aca="false">IF($B130="","",IF(I130&lt;=N(J130),"Reponer","OK"))</f>
        <v/>
      </c>
    </row>
    <row r="131" customFormat="false" ht="15" hidden="false" customHeight="false" outlineLevel="0" collapsed="false">
      <c r="B131" s="4"/>
      <c r="C131" s="4"/>
      <c r="D131" s="4"/>
      <c r="E131" s="4"/>
      <c r="F131" s="11"/>
      <c r="G131" s="12" t="str">
        <f aca="false">IF($B131="","",SUMIFS(Movimientos!$F$7:$F$1006,Movimientos!$C$7:$C$1006,$B131,Movimientos!$E$7:$E$1006,"Entrada"))</f>
        <v/>
      </c>
      <c r="H131" s="12" t="str">
        <f aca="false">IF($B131="","",SUMIFS(Movimientos!$F$7:$F$1006,Movimientos!$C$7:$C$1006,$B131,Movimientos!$E$7:$E$1006,"Salida"))</f>
        <v/>
      </c>
      <c r="I131" s="13" t="str">
        <f aca="false">IF($B131="","",N(F131)+G131-H131)</f>
        <v/>
      </c>
      <c r="J131" s="11"/>
      <c r="K131" s="14"/>
      <c r="L131" s="15" t="str">
        <f aca="false">IF($B131="","",I131*N(K131))</f>
        <v/>
      </c>
      <c r="M131" s="16" t="str">
        <f aca="false">IF($B131="","",IF(I131&lt;=N(J131),"Reponer","OK"))</f>
        <v/>
      </c>
    </row>
    <row r="132" customFormat="false" ht="15" hidden="false" customHeight="false" outlineLevel="0" collapsed="false">
      <c r="B132" s="4"/>
      <c r="C132" s="4"/>
      <c r="D132" s="4"/>
      <c r="E132" s="4"/>
      <c r="F132" s="11"/>
      <c r="G132" s="12" t="str">
        <f aca="false">IF($B132="","",SUMIFS(Movimientos!$F$7:$F$1006,Movimientos!$C$7:$C$1006,$B132,Movimientos!$E$7:$E$1006,"Entrada"))</f>
        <v/>
      </c>
      <c r="H132" s="12" t="str">
        <f aca="false">IF($B132="","",SUMIFS(Movimientos!$F$7:$F$1006,Movimientos!$C$7:$C$1006,$B132,Movimientos!$E$7:$E$1006,"Salida"))</f>
        <v/>
      </c>
      <c r="I132" s="13" t="str">
        <f aca="false">IF($B132="","",N(F132)+G132-H132)</f>
        <v/>
      </c>
      <c r="J132" s="11"/>
      <c r="K132" s="14"/>
      <c r="L132" s="15" t="str">
        <f aca="false">IF($B132="","",I132*N(K132))</f>
        <v/>
      </c>
      <c r="M132" s="16" t="str">
        <f aca="false">IF($B132="","",IF(I132&lt;=N(J132),"Reponer","OK"))</f>
        <v/>
      </c>
    </row>
    <row r="133" customFormat="false" ht="15" hidden="false" customHeight="false" outlineLevel="0" collapsed="false">
      <c r="B133" s="4"/>
      <c r="C133" s="4"/>
      <c r="D133" s="4"/>
      <c r="E133" s="4"/>
      <c r="F133" s="11"/>
      <c r="G133" s="12" t="str">
        <f aca="false">IF($B133="","",SUMIFS(Movimientos!$F$7:$F$1006,Movimientos!$C$7:$C$1006,$B133,Movimientos!$E$7:$E$1006,"Entrada"))</f>
        <v/>
      </c>
      <c r="H133" s="12" t="str">
        <f aca="false">IF($B133="","",SUMIFS(Movimientos!$F$7:$F$1006,Movimientos!$C$7:$C$1006,$B133,Movimientos!$E$7:$E$1006,"Salida"))</f>
        <v/>
      </c>
      <c r="I133" s="13" t="str">
        <f aca="false">IF($B133="","",N(F133)+G133-H133)</f>
        <v/>
      </c>
      <c r="J133" s="11"/>
      <c r="K133" s="14"/>
      <c r="L133" s="15" t="str">
        <f aca="false">IF($B133="","",I133*N(K133))</f>
        <v/>
      </c>
      <c r="M133" s="16" t="str">
        <f aca="false">IF($B133="","",IF(I133&lt;=N(J133),"Reponer","OK"))</f>
        <v/>
      </c>
    </row>
    <row r="134" customFormat="false" ht="15" hidden="false" customHeight="false" outlineLevel="0" collapsed="false">
      <c r="B134" s="4"/>
      <c r="C134" s="4"/>
      <c r="D134" s="4"/>
      <c r="E134" s="4"/>
      <c r="F134" s="11"/>
      <c r="G134" s="12" t="str">
        <f aca="false">IF($B134="","",SUMIFS(Movimientos!$F$7:$F$1006,Movimientos!$C$7:$C$1006,$B134,Movimientos!$E$7:$E$1006,"Entrada"))</f>
        <v/>
      </c>
      <c r="H134" s="12" t="str">
        <f aca="false">IF($B134="","",SUMIFS(Movimientos!$F$7:$F$1006,Movimientos!$C$7:$C$1006,$B134,Movimientos!$E$7:$E$1006,"Salida"))</f>
        <v/>
      </c>
      <c r="I134" s="13" t="str">
        <f aca="false">IF($B134="","",N(F134)+G134-H134)</f>
        <v/>
      </c>
      <c r="J134" s="11"/>
      <c r="K134" s="14"/>
      <c r="L134" s="15" t="str">
        <f aca="false">IF($B134="","",I134*N(K134))</f>
        <v/>
      </c>
      <c r="M134" s="16" t="str">
        <f aca="false">IF($B134="","",IF(I134&lt;=N(J134),"Reponer","OK"))</f>
        <v/>
      </c>
    </row>
    <row r="135" customFormat="false" ht="15" hidden="false" customHeight="false" outlineLevel="0" collapsed="false">
      <c r="B135" s="4"/>
      <c r="C135" s="4"/>
      <c r="D135" s="4"/>
      <c r="E135" s="4"/>
      <c r="F135" s="11"/>
      <c r="G135" s="12" t="str">
        <f aca="false">IF($B135="","",SUMIFS(Movimientos!$F$7:$F$1006,Movimientos!$C$7:$C$1006,$B135,Movimientos!$E$7:$E$1006,"Entrada"))</f>
        <v/>
      </c>
      <c r="H135" s="12" t="str">
        <f aca="false">IF($B135="","",SUMIFS(Movimientos!$F$7:$F$1006,Movimientos!$C$7:$C$1006,$B135,Movimientos!$E$7:$E$1006,"Salida"))</f>
        <v/>
      </c>
      <c r="I135" s="13" t="str">
        <f aca="false">IF($B135="","",N(F135)+G135-H135)</f>
        <v/>
      </c>
      <c r="J135" s="11"/>
      <c r="K135" s="14"/>
      <c r="L135" s="15" t="str">
        <f aca="false">IF($B135="","",I135*N(K135))</f>
        <v/>
      </c>
      <c r="M135" s="16" t="str">
        <f aca="false">IF($B135="","",IF(I135&lt;=N(J135),"Reponer","OK"))</f>
        <v/>
      </c>
    </row>
    <row r="136" customFormat="false" ht="15" hidden="false" customHeight="false" outlineLevel="0" collapsed="false">
      <c r="B136" s="4"/>
      <c r="C136" s="4"/>
      <c r="D136" s="4"/>
      <c r="E136" s="4"/>
      <c r="F136" s="11"/>
      <c r="G136" s="12" t="str">
        <f aca="false">IF($B136="","",SUMIFS(Movimientos!$F$7:$F$1006,Movimientos!$C$7:$C$1006,$B136,Movimientos!$E$7:$E$1006,"Entrada"))</f>
        <v/>
      </c>
      <c r="H136" s="12" t="str">
        <f aca="false">IF($B136="","",SUMIFS(Movimientos!$F$7:$F$1006,Movimientos!$C$7:$C$1006,$B136,Movimientos!$E$7:$E$1006,"Salida"))</f>
        <v/>
      </c>
      <c r="I136" s="13" t="str">
        <f aca="false">IF($B136="","",N(F136)+G136-H136)</f>
        <v/>
      </c>
      <c r="J136" s="11"/>
      <c r="K136" s="14"/>
      <c r="L136" s="15" t="str">
        <f aca="false">IF($B136="","",I136*N(K136))</f>
        <v/>
      </c>
      <c r="M136" s="16" t="str">
        <f aca="false">IF($B136="","",IF(I136&lt;=N(J136),"Reponer","OK"))</f>
        <v/>
      </c>
    </row>
    <row r="137" customFormat="false" ht="15" hidden="false" customHeight="false" outlineLevel="0" collapsed="false">
      <c r="B137" s="4"/>
      <c r="C137" s="4"/>
      <c r="D137" s="4"/>
      <c r="E137" s="4"/>
      <c r="F137" s="11"/>
      <c r="G137" s="12" t="str">
        <f aca="false">IF($B137="","",SUMIFS(Movimientos!$F$7:$F$1006,Movimientos!$C$7:$C$1006,$B137,Movimientos!$E$7:$E$1006,"Entrada"))</f>
        <v/>
      </c>
      <c r="H137" s="12" t="str">
        <f aca="false">IF($B137="","",SUMIFS(Movimientos!$F$7:$F$1006,Movimientos!$C$7:$C$1006,$B137,Movimientos!$E$7:$E$1006,"Salida"))</f>
        <v/>
      </c>
      <c r="I137" s="13" t="str">
        <f aca="false">IF($B137="","",N(F137)+G137-H137)</f>
        <v/>
      </c>
      <c r="J137" s="11"/>
      <c r="K137" s="14"/>
      <c r="L137" s="15" t="str">
        <f aca="false">IF($B137="","",I137*N(K137))</f>
        <v/>
      </c>
      <c r="M137" s="16" t="str">
        <f aca="false">IF($B137="","",IF(I137&lt;=N(J137),"Reponer","OK"))</f>
        <v/>
      </c>
    </row>
    <row r="138" customFormat="false" ht="15" hidden="false" customHeight="false" outlineLevel="0" collapsed="false">
      <c r="B138" s="4"/>
      <c r="C138" s="4"/>
      <c r="D138" s="4"/>
      <c r="E138" s="4"/>
      <c r="F138" s="11"/>
      <c r="G138" s="12" t="str">
        <f aca="false">IF($B138="","",SUMIFS(Movimientos!$F$7:$F$1006,Movimientos!$C$7:$C$1006,$B138,Movimientos!$E$7:$E$1006,"Entrada"))</f>
        <v/>
      </c>
      <c r="H138" s="12" t="str">
        <f aca="false">IF($B138="","",SUMIFS(Movimientos!$F$7:$F$1006,Movimientos!$C$7:$C$1006,$B138,Movimientos!$E$7:$E$1006,"Salida"))</f>
        <v/>
      </c>
      <c r="I138" s="13" t="str">
        <f aca="false">IF($B138="","",N(F138)+G138-H138)</f>
        <v/>
      </c>
      <c r="J138" s="11"/>
      <c r="K138" s="14"/>
      <c r="L138" s="15" t="str">
        <f aca="false">IF($B138="","",I138*N(K138))</f>
        <v/>
      </c>
      <c r="M138" s="16" t="str">
        <f aca="false">IF($B138="","",IF(I138&lt;=N(J138),"Reponer","OK"))</f>
        <v/>
      </c>
    </row>
    <row r="139" customFormat="false" ht="15" hidden="false" customHeight="false" outlineLevel="0" collapsed="false">
      <c r="B139" s="4"/>
      <c r="C139" s="4"/>
      <c r="D139" s="4"/>
      <c r="E139" s="4"/>
      <c r="F139" s="11"/>
      <c r="G139" s="12" t="str">
        <f aca="false">IF($B139="","",SUMIFS(Movimientos!$F$7:$F$1006,Movimientos!$C$7:$C$1006,$B139,Movimientos!$E$7:$E$1006,"Entrada"))</f>
        <v/>
      </c>
      <c r="H139" s="12" t="str">
        <f aca="false">IF($B139="","",SUMIFS(Movimientos!$F$7:$F$1006,Movimientos!$C$7:$C$1006,$B139,Movimientos!$E$7:$E$1006,"Salida"))</f>
        <v/>
      </c>
      <c r="I139" s="13" t="str">
        <f aca="false">IF($B139="","",N(F139)+G139-H139)</f>
        <v/>
      </c>
      <c r="J139" s="11"/>
      <c r="K139" s="14"/>
      <c r="L139" s="15" t="str">
        <f aca="false">IF($B139="","",I139*N(K139))</f>
        <v/>
      </c>
      <c r="M139" s="16" t="str">
        <f aca="false">IF($B139="","",IF(I139&lt;=N(J139),"Reponer","OK"))</f>
        <v/>
      </c>
    </row>
    <row r="140" customFormat="false" ht="15" hidden="false" customHeight="false" outlineLevel="0" collapsed="false">
      <c r="B140" s="4"/>
      <c r="C140" s="4"/>
      <c r="D140" s="4"/>
      <c r="E140" s="4"/>
      <c r="F140" s="11"/>
      <c r="G140" s="12" t="str">
        <f aca="false">IF($B140="","",SUMIFS(Movimientos!$F$7:$F$1006,Movimientos!$C$7:$C$1006,$B140,Movimientos!$E$7:$E$1006,"Entrada"))</f>
        <v/>
      </c>
      <c r="H140" s="12" t="str">
        <f aca="false">IF($B140="","",SUMIFS(Movimientos!$F$7:$F$1006,Movimientos!$C$7:$C$1006,$B140,Movimientos!$E$7:$E$1006,"Salida"))</f>
        <v/>
      </c>
      <c r="I140" s="13" t="str">
        <f aca="false">IF($B140="","",N(F140)+G140-H140)</f>
        <v/>
      </c>
      <c r="J140" s="11"/>
      <c r="K140" s="14"/>
      <c r="L140" s="15" t="str">
        <f aca="false">IF($B140="","",I140*N(K140))</f>
        <v/>
      </c>
      <c r="M140" s="16" t="str">
        <f aca="false">IF($B140="","",IF(I140&lt;=N(J140),"Reponer","OK"))</f>
        <v/>
      </c>
    </row>
    <row r="141" customFormat="false" ht="15" hidden="false" customHeight="false" outlineLevel="0" collapsed="false">
      <c r="B141" s="4"/>
      <c r="C141" s="4"/>
      <c r="D141" s="4"/>
      <c r="E141" s="4"/>
      <c r="F141" s="11"/>
      <c r="G141" s="12" t="str">
        <f aca="false">IF($B141="","",SUMIFS(Movimientos!$F$7:$F$1006,Movimientos!$C$7:$C$1006,$B141,Movimientos!$E$7:$E$1006,"Entrada"))</f>
        <v/>
      </c>
      <c r="H141" s="12" t="str">
        <f aca="false">IF($B141="","",SUMIFS(Movimientos!$F$7:$F$1006,Movimientos!$C$7:$C$1006,$B141,Movimientos!$E$7:$E$1006,"Salida"))</f>
        <v/>
      </c>
      <c r="I141" s="13" t="str">
        <f aca="false">IF($B141="","",N(F141)+G141-H141)</f>
        <v/>
      </c>
      <c r="J141" s="11"/>
      <c r="K141" s="14"/>
      <c r="L141" s="15" t="str">
        <f aca="false">IF($B141="","",I141*N(K141))</f>
        <v/>
      </c>
      <c r="M141" s="16" t="str">
        <f aca="false">IF($B141="","",IF(I141&lt;=N(J141),"Reponer","OK"))</f>
        <v/>
      </c>
    </row>
    <row r="142" customFormat="false" ht="15" hidden="false" customHeight="false" outlineLevel="0" collapsed="false">
      <c r="B142" s="4"/>
      <c r="C142" s="4"/>
      <c r="D142" s="4"/>
      <c r="E142" s="4"/>
      <c r="F142" s="11"/>
      <c r="G142" s="12" t="str">
        <f aca="false">IF($B142="","",SUMIFS(Movimientos!$F$7:$F$1006,Movimientos!$C$7:$C$1006,$B142,Movimientos!$E$7:$E$1006,"Entrada"))</f>
        <v/>
      </c>
      <c r="H142" s="12" t="str">
        <f aca="false">IF($B142="","",SUMIFS(Movimientos!$F$7:$F$1006,Movimientos!$C$7:$C$1006,$B142,Movimientos!$E$7:$E$1006,"Salida"))</f>
        <v/>
      </c>
      <c r="I142" s="13" t="str">
        <f aca="false">IF($B142="","",N(F142)+G142-H142)</f>
        <v/>
      </c>
      <c r="J142" s="11"/>
      <c r="K142" s="14"/>
      <c r="L142" s="15" t="str">
        <f aca="false">IF($B142="","",I142*N(K142))</f>
        <v/>
      </c>
      <c r="M142" s="16" t="str">
        <f aca="false">IF($B142="","",IF(I142&lt;=N(J142),"Reponer","OK"))</f>
        <v/>
      </c>
    </row>
    <row r="143" customFormat="false" ht="15" hidden="false" customHeight="false" outlineLevel="0" collapsed="false">
      <c r="B143" s="4"/>
      <c r="C143" s="4"/>
      <c r="D143" s="4"/>
      <c r="E143" s="4"/>
      <c r="F143" s="11"/>
      <c r="G143" s="12" t="str">
        <f aca="false">IF($B143="","",SUMIFS(Movimientos!$F$7:$F$1006,Movimientos!$C$7:$C$1006,$B143,Movimientos!$E$7:$E$1006,"Entrada"))</f>
        <v/>
      </c>
      <c r="H143" s="12" t="str">
        <f aca="false">IF($B143="","",SUMIFS(Movimientos!$F$7:$F$1006,Movimientos!$C$7:$C$1006,$B143,Movimientos!$E$7:$E$1006,"Salida"))</f>
        <v/>
      </c>
      <c r="I143" s="13" t="str">
        <f aca="false">IF($B143="","",N(F143)+G143-H143)</f>
        <v/>
      </c>
      <c r="J143" s="11"/>
      <c r="K143" s="14"/>
      <c r="L143" s="15" t="str">
        <f aca="false">IF($B143="","",I143*N(K143))</f>
        <v/>
      </c>
      <c r="M143" s="16" t="str">
        <f aca="false">IF($B143="","",IF(I143&lt;=N(J143),"Reponer","OK"))</f>
        <v/>
      </c>
    </row>
    <row r="144" customFormat="false" ht="15" hidden="false" customHeight="false" outlineLevel="0" collapsed="false">
      <c r="B144" s="4"/>
      <c r="C144" s="4"/>
      <c r="D144" s="4"/>
      <c r="E144" s="4"/>
      <c r="F144" s="11"/>
      <c r="G144" s="12" t="str">
        <f aca="false">IF($B144="","",SUMIFS(Movimientos!$F$7:$F$1006,Movimientos!$C$7:$C$1006,$B144,Movimientos!$E$7:$E$1006,"Entrada"))</f>
        <v/>
      </c>
      <c r="H144" s="12" t="str">
        <f aca="false">IF($B144="","",SUMIFS(Movimientos!$F$7:$F$1006,Movimientos!$C$7:$C$1006,$B144,Movimientos!$E$7:$E$1006,"Salida"))</f>
        <v/>
      </c>
      <c r="I144" s="13" t="str">
        <f aca="false">IF($B144="","",N(F144)+G144-H144)</f>
        <v/>
      </c>
      <c r="J144" s="11"/>
      <c r="K144" s="14"/>
      <c r="L144" s="15" t="str">
        <f aca="false">IF($B144="","",I144*N(K144))</f>
        <v/>
      </c>
      <c r="M144" s="16" t="str">
        <f aca="false">IF($B144="","",IF(I144&lt;=N(J144),"Reponer","OK"))</f>
        <v/>
      </c>
    </row>
    <row r="145" customFormat="false" ht="15" hidden="false" customHeight="false" outlineLevel="0" collapsed="false">
      <c r="B145" s="4"/>
      <c r="C145" s="4"/>
      <c r="D145" s="4"/>
      <c r="E145" s="4"/>
      <c r="F145" s="11"/>
      <c r="G145" s="12" t="str">
        <f aca="false">IF($B145="","",SUMIFS(Movimientos!$F$7:$F$1006,Movimientos!$C$7:$C$1006,$B145,Movimientos!$E$7:$E$1006,"Entrada"))</f>
        <v/>
      </c>
      <c r="H145" s="12" t="str">
        <f aca="false">IF($B145="","",SUMIFS(Movimientos!$F$7:$F$1006,Movimientos!$C$7:$C$1006,$B145,Movimientos!$E$7:$E$1006,"Salida"))</f>
        <v/>
      </c>
      <c r="I145" s="13" t="str">
        <f aca="false">IF($B145="","",N(F145)+G145-H145)</f>
        <v/>
      </c>
      <c r="J145" s="11"/>
      <c r="K145" s="14"/>
      <c r="L145" s="15" t="str">
        <f aca="false">IF($B145="","",I145*N(K145))</f>
        <v/>
      </c>
      <c r="M145" s="16" t="str">
        <f aca="false">IF($B145="","",IF(I145&lt;=N(J145),"Reponer","OK"))</f>
        <v/>
      </c>
    </row>
    <row r="146" customFormat="false" ht="15" hidden="false" customHeight="false" outlineLevel="0" collapsed="false">
      <c r="B146" s="4"/>
      <c r="C146" s="4"/>
      <c r="D146" s="4"/>
      <c r="E146" s="4"/>
      <c r="F146" s="11"/>
      <c r="G146" s="12" t="str">
        <f aca="false">IF($B146="","",SUMIFS(Movimientos!$F$7:$F$1006,Movimientos!$C$7:$C$1006,$B146,Movimientos!$E$7:$E$1006,"Entrada"))</f>
        <v/>
      </c>
      <c r="H146" s="12" t="str">
        <f aca="false">IF($B146="","",SUMIFS(Movimientos!$F$7:$F$1006,Movimientos!$C$7:$C$1006,$B146,Movimientos!$E$7:$E$1006,"Salida"))</f>
        <v/>
      </c>
      <c r="I146" s="13" t="str">
        <f aca="false">IF($B146="","",N(F146)+G146-H146)</f>
        <v/>
      </c>
      <c r="J146" s="11"/>
      <c r="K146" s="14"/>
      <c r="L146" s="15" t="str">
        <f aca="false">IF($B146="","",I146*N(K146))</f>
        <v/>
      </c>
      <c r="M146" s="16" t="str">
        <f aca="false">IF($B146="","",IF(I146&lt;=N(J146),"Reponer","OK"))</f>
        <v/>
      </c>
    </row>
    <row r="147" customFormat="false" ht="15" hidden="false" customHeight="false" outlineLevel="0" collapsed="false">
      <c r="B147" s="4"/>
      <c r="C147" s="4"/>
      <c r="D147" s="4"/>
      <c r="E147" s="4"/>
      <c r="F147" s="11"/>
      <c r="G147" s="12" t="str">
        <f aca="false">IF($B147="","",SUMIFS(Movimientos!$F$7:$F$1006,Movimientos!$C$7:$C$1006,$B147,Movimientos!$E$7:$E$1006,"Entrada"))</f>
        <v/>
      </c>
      <c r="H147" s="12" t="str">
        <f aca="false">IF($B147="","",SUMIFS(Movimientos!$F$7:$F$1006,Movimientos!$C$7:$C$1006,$B147,Movimientos!$E$7:$E$1006,"Salida"))</f>
        <v/>
      </c>
      <c r="I147" s="13" t="str">
        <f aca="false">IF($B147="","",N(F147)+G147-H147)</f>
        <v/>
      </c>
      <c r="J147" s="11"/>
      <c r="K147" s="14"/>
      <c r="L147" s="15" t="str">
        <f aca="false">IF($B147="","",I147*N(K147))</f>
        <v/>
      </c>
      <c r="M147" s="16" t="str">
        <f aca="false">IF($B147="","",IF(I147&lt;=N(J147),"Reponer","OK"))</f>
        <v/>
      </c>
    </row>
    <row r="148" customFormat="false" ht="15" hidden="false" customHeight="false" outlineLevel="0" collapsed="false">
      <c r="B148" s="4"/>
      <c r="C148" s="4"/>
      <c r="D148" s="4"/>
      <c r="E148" s="4"/>
      <c r="F148" s="11"/>
      <c r="G148" s="12" t="str">
        <f aca="false">IF($B148="","",SUMIFS(Movimientos!$F$7:$F$1006,Movimientos!$C$7:$C$1006,$B148,Movimientos!$E$7:$E$1006,"Entrada"))</f>
        <v/>
      </c>
      <c r="H148" s="12" t="str">
        <f aca="false">IF($B148="","",SUMIFS(Movimientos!$F$7:$F$1006,Movimientos!$C$7:$C$1006,$B148,Movimientos!$E$7:$E$1006,"Salida"))</f>
        <v/>
      </c>
      <c r="I148" s="13" t="str">
        <f aca="false">IF($B148="","",N(F148)+G148-H148)</f>
        <v/>
      </c>
      <c r="J148" s="11"/>
      <c r="K148" s="14"/>
      <c r="L148" s="15" t="str">
        <f aca="false">IF($B148="","",I148*N(K148))</f>
        <v/>
      </c>
      <c r="M148" s="16" t="str">
        <f aca="false">IF($B148="","",IF(I148&lt;=N(J148),"Reponer","OK"))</f>
        <v/>
      </c>
    </row>
    <row r="149" customFormat="false" ht="15" hidden="false" customHeight="false" outlineLevel="0" collapsed="false">
      <c r="B149" s="4"/>
      <c r="C149" s="4"/>
      <c r="D149" s="4"/>
      <c r="E149" s="4"/>
      <c r="F149" s="11"/>
      <c r="G149" s="12" t="str">
        <f aca="false">IF($B149="","",SUMIFS(Movimientos!$F$7:$F$1006,Movimientos!$C$7:$C$1006,$B149,Movimientos!$E$7:$E$1006,"Entrada"))</f>
        <v/>
      </c>
      <c r="H149" s="12" t="str">
        <f aca="false">IF($B149="","",SUMIFS(Movimientos!$F$7:$F$1006,Movimientos!$C$7:$C$1006,$B149,Movimientos!$E$7:$E$1006,"Salida"))</f>
        <v/>
      </c>
      <c r="I149" s="13" t="str">
        <f aca="false">IF($B149="","",N(F149)+G149-H149)</f>
        <v/>
      </c>
      <c r="J149" s="11"/>
      <c r="K149" s="14"/>
      <c r="L149" s="15" t="str">
        <f aca="false">IF($B149="","",I149*N(K149))</f>
        <v/>
      </c>
      <c r="M149" s="16" t="str">
        <f aca="false">IF($B149="","",IF(I149&lt;=N(J149),"Reponer","OK"))</f>
        <v/>
      </c>
    </row>
    <row r="150" customFormat="false" ht="15" hidden="false" customHeight="false" outlineLevel="0" collapsed="false">
      <c r="B150" s="4"/>
      <c r="C150" s="4"/>
      <c r="D150" s="4"/>
      <c r="E150" s="4"/>
      <c r="F150" s="11"/>
      <c r="G150" s="12" t="str">
        <f aca="false">IF($B150="","",SUMIFS(Movimientos!$F$7:$F$1006,Movimientos!$C$7:$C$1006,$B150,Movimientos!$E$7:$E$1006,"Entrada"))</f>
        <v/>
      </c>
      <c r="H150" s="12" t="str">
        <f aca="false">IF($B150="","",SUMIFS(Movimientos!$F$7:$F$1006,Movimientos!$C$7:$C$1006,$B150,Movimientos!$E$7:$E$1006,"Salida"))</f>
        <v/>
      </c>
      <c r="I150" s="13" t="str">
        <f aca="false">IF($B150="","",N(F150)+G150-H150)</f>
        <v/>
      </c>
      <c r="J150" s="11"/>
      <c r="K150" s="14"/>
      <c r="L150" s="15" t="str">
        <f aca="false">IF($B150="","",I150*N(K150))</f>
        <v/>
      </c>
      <c r="M150" s="16" t="str">
        <f aca="false">IF($B150="","",IF(I150&lt;=N(J150),"Reponer","OK"))</f>
        <v/>
      </c>
    </row>
    <row r="151" customFormat="false" ht="15" hidden="false" customHeight="false" outlineLevel="0" collapsed="false">
      <c r="B151" s="4"/>
      <c r="C151" s="4"/>
      <c r="D151" s="4"/>
      <c r="E151" s="4"/>
      <c r="F151" s="11"/>
      <c r="G151" s="12" t="str">
        <f aca="false">IF($B151="","",SUMIFS(Movimientos!$F$7:$F$1006,Movimientos!$C$7:$C$1006,$B151,Movimientos!$E$7:$E$1006,"Entrada"))</f>
        <v/>
      </c>
      <c r="H151" s="12" t="str">
        <f aca="false">IF($B151="","",SUMIFS(Movimientos!$F$7:$F$1006,Movimientos!$C$7:$C$1006,$B151,Movimientos!$E$7:$E$1006,"Salida"))</f>
        <v/>
      </c>
      <c r="I151" s="13" t="str">
        <f aca="false">IF($B151="","",N(F151)+G151-H151)</f>
        <v/>
      </c>
      <c r="J151" s="11"/>
      <c r="K151" s="14"/>
      <c r="L151" s="15" t="str">
        <f aca="false">IF($B151="","",I151*N(K151))</f>
        <v/>
      </c>
      <c r="M151" s="16" t="str">
        <f aca="false">IF($B151="","",IF(I151&lt;=N(J151),"Reponer","OK"))</f>
        <v/>
      </c>
    </row>
    <row r="152" customFormat="false" ht="15" hidden="false" customHeight="false" outlineLevel="0" collapsed="false">
      <c r="B152" s="4"/>
      <c r="C152" s="4"/>
      <c r="D152" s="4"/>
      <c r="E152" s="4"/>
      <c r="F152" s="11"/>
      <c r="G152" s="12" t="str">
        <f aca="false">IF($B152="","",SUMIFS(Movimientos!$F$7:$F$1006,Movimientos!$C$7:$C$1006,$B152,Movimientos!$E$7:$E$1006,"Entrada"))</f>
        <v/>
      </c>
      <c r="H152" s="12" t="str">
        <f aca="false">IF($B152="","",SUMIFS(Movimientos!$F$7:$F$1006,Movimientos!$C$7:$C$1006,$B152,Movimientos!$E$7:$E$1006,"Salida"))</f>
        <v/>
      </c>
      <c r="I152" s="13" t="str">
        <f aca="false">IF($B152="","",N(F152)+G152-H152)</f>
        <v/>
      </c>
      <c r="J152" s="11"/>
      <c r="K152" s="14"/>
      <c r="L152" s="15" t="str">
        <f aca="false">IF($B152="","",I152*N(K152))</f>
        <v/>
      </c>
      <c r="M152" s="16" t="str">
        <f aca="false">IF($B152="","",IF(I152&lt;=N(J152),"Reponer","OK"))</f>
        <v/>
      </c>
    </row>
    <row r="153" customFormat="false" ht="15" hidden="false" customHeight="false" outlineLevel="0" collapsed="false">
      <c r="B153" s="4"/>
      <c r="C153" s="4"/>
      <c r="D153" s="4"/>
      <c r="E153" s="4"/>
      <c r="F153" s="11"/>
      <c r="G153" s="12" t="str">
        <f aca="false">IF($B153="","",SUMIFS(Movimientos!$F$7:$F$1006,Movimientos!$C$7:$C$1006,$B153,Movimientos!$E$7:$E$1006,"Entrada"))</f>
        <v/>
      </c>
      <c r="H153" s="12" t="str">
        <f aca="false">IF($B153="","",SUMIFS(Movimientos!$F$7:$F$1006,Movimientos!$C$7:$C$1006,$B153,Movimientos!$E$7:$E$1006,"Salida"))</f>
        <v/>
      </c>
      <c r="I153" s="13" t="str">
        <f aca="false">IF($B153="","",N(F153)+G153-H153)</f>
        <v/>
      </c>
      <c r="J153" s="11"/>
      <c r="K153" s="14"/>
      <c r="L153" s="15" t="str">
        <f aca="false">IF($B153="","",I153*N(K153))</f>
        <v/>
      </c>
      <c r="M153" s="16" t="str">
        <f aca="false">IF($B153="","",IF(I153&lt;=N(J153),"Reponer","OK"))</f>
        <v/>
      </c>
    </row>
    <row r="154" customFormat="false" ht="15" hidden="false" customHeight="false" outlineLevel="0" collapsed="false">
      <c r="B154" s="4"/>
      <c r="C154" s="4"/>
      <c r="D154" s="4"/>
      <c r="E154" s="4"/>
      <c r="F154" s="11"/>
      <c r="G154" s="12" t="str">
        <f aca="false">IF($B154="","",SUMIFS(Movimientos!$F$7:$F$1006,Movimientos!$C$7:$C$1006,$B154,Movimientos!$E$7:$E$1006,"Entrada"))</f>
        <v/>
      </c>
      <c r="H154" s="12" t="str">
        <f aca="false">IF($B154="","",SUMIFS(Movimientos!$F$7:$F$1006,Movimientos!$C$7:$C$1006,$B154,Movimientos!$E$7:$E$1006,"Salida"))</f>
        <v/>
      </c>
      <c r="I154" s="13" t="str">
        <f aca="false">IF($B154="","",N(F154)+G154-H154)</f>
        <v/>
      </c>
      <c r="J154" s="11"/>
      <c r="K154" s="14"/>
      <c r="L154" s="15" t="str">
        <f aca="false">IF($B154="","",I154*N(K154))</f>
        <v/>
      </c>
      <c r="M154" s="16" t="str">
        <f aca="false">IF($B154="","",IF(I154&lt;=N(J154),"Reponer","OK"))</f>
        <v/>
      </c>
    </row>
    <row r="155" customFormat="false" ht="15" hidden="false" customHeight="false" outlineLevel="0" collapsed="false">
      <c r="B155" s="4"/>
      <c r="C155" s="4"/>
      <c r="D155" s="4"/>
      <c r="E155" s="4"/>
      <c r="F155" s="11"/>
      <c r="G155" s="12" t="str">
        <f aca="false">IF($B155="","",SUMIFS(Movimientos!$F$7:$F$1006,Movimientos!$C$7:$C$1006,$B155,Movimientos!$E$7:$E$1006,"Entrada"))</f>
        <v/>
      </c>
      <c r="H155" s="12" t="str">
        <f aca="false">IF($B155="","",SUMIFS(Movimientos!$F$7:$F$1006,Movimientos!$C$7:$C$1006,$B155,Movimientos!$E$7:$E$1006,"Salida"))</f>
        <v/>
      </c>
      <c r="I155" s="13" t="str">
        <f aca="false">IF($B155="","",N(F155)+G155-H155)</f>
        <v/>
      </c>
      <c r="J155" s="11"/>
      <c r="K155" s="14"/>
      <c r="L155" s="15" t="str">
        <f aca="false">IF($B155="","",I155*N(K155))</f>
        <v/>
      </c>
      <c r="M155" s="16" t="str">
        <f aca="false">IF($B155="","",IF(I155&lt;=N(J155),"Reponer","OK"))</f>
        <v/>
      </c>
    </row>
    <row r="156" customFormat="false" ht="15" hidden="false" customHeight="false" outlineLevel="0" collapsed="false">
      <c r="B156" s="4"/>
      <c r="C156" s="4"/>
      <c r="D156" s="4"/>
      <c r="E156" s="4"/>
      <c r="F156" s="11"/>
      <c r="G156" s="12" t="str">
        <f aca="false">IF($B156="","",SUMIFS(Movimientos!$F$7:$F$1006,Movimientos!$C$7:$C$1006,$B156,Movimientos!$E$7:$E$1006,"Entrada"))</f>
        <v/>
      </c>
      <c r="H156" s="12" t="str">
        <f aca="false">IF($B156="","",SUMIFS(Movimientos!$F$7:$F$1006,Movimientos!$C$7:$C$1006,$B156,Movimientos!$E$7:$E$1006,"Salida"))</f>
        <v/>
      </c>
      <c r="I156" s="13" t="str">
        <f aca="false">IF($B156="","",N(F156)+G156-H156)</f>
        <v/>
      </c>
      <c r="J156" s="11"/>
      <c r="K156" s="14"/>
      <c r="L156" s="15" t="str">
        <f aca="false">IF($B156="","",I156*N(K156))</f>
        <v/>
      </c>
      <c r="M156" s="16" t="str">
        <f aca="false">IF($B156="","",IF(I156&lt;=N(J156),"Reponer","OK"))</f>
        <v/>
      </c>
    </row>
    <row r="157" customFormat="false" ht="15" hidden="false" customHeight="false" outlineLevel="0" collapsed="false">
      <c r="B157" s="4"/>
      <c r="C157" s="4"/>
      <c r="D157" s="4"/>
      <c r="E157" s="4"/>
      <c r="F157" s="11"/>
      <c r="G157" s="12" t="str">
        <f aca="false">IF($B157="","",SUMIFS(Movimientos!$F$7:$F$1006,Movimientos!$C$7:$C$1006,$B157,Movimientos!$E$7:$E$1006,"Entrada"))</f>
        <v/>
      </c>
      <c r="H157" s="12" t="str">
        <f aca="false">IF($B157="","",SUMIFS(Movimientos!$F$7:$F$1006,Movimientos!$C$7:$C$1006,$B157,Movimientos!$E$7:$E$1006,"Salida"))</f>
        <v/>
      </c>
      <c r="I157" s="13" t="str">
        <f aca="false">IF($B157="","",N(F157)+G157-H157)</f>
        <v/>
      </c>
      <c r="J157" s="11"/>
      <c r="K157" s="14"/>
      <c r="L157" s="15" t="str">
        <f aca="false">IF($B157="","",I157*N(K157))</f>
        <v/>
      </c>
      <c r="M157" s="16" t="str">
        <f aca="false">IF($B157="","",IF(I157&lt;=N(J157),"Reponer","OK"))</f>
        <v/>
      </c>
    </row>
    <row r="158" customFormat="false" ht="15" hidden="false" customHeight="false" outlineLevel="0" collapsed="false">
      <c r="B158" s="4"/>
      <c r="C158" s="4"/>
      <c r="D158" s="4"/>
      <c r="E158" s="4"/>
      <c r="F158" s="11"/>
      <c r="G158" s="12" t="str">
        <f aca="false">IF($B158="","",SUMIFS(Movimientos!$F$7:$F$1006,Movimientos!$C$7:$C$1006,$B158,Movimientos!$E$7:$E$1006,"Entrada"))</f>
        <v/>
      </c>
      <c r="H158" s="12" t="str">
        <f aca="false">IF($B158="","",SUMIFS(Movimientos!$F$7:$F$1006,Movimientos!$C$7:$C$1006,$B158,Movimientos!$E$7:$E$1006,"Salida"))</f>
        <v/>
      </c>
      <c r="I158" s="13" t="str">
        <f aca="false">IF($B158="","",N(F158)+G158-H158)</f>
        <v/>
      </c>
      <c r="J158" s="11"/>
      <c r="K158" s="14"/>
      <c r="L158" s="15" t="str">
        <f aca="false">IF($B158="","",I158*N(K158))</f>
        <v/>
      </c>
      <c r="M158" s="16" t="str">
        <f aca="false">IF($B158="","",IF(I158&lt;=N(J158),"Reponer","OK"))</f>
        <v/>
      </c>
    </row>
    <row r="159" customFormat="false" ht="15" hidden="false" customHeight="false" outlineLevel="0" collapsed="false">
      <c r="B159" s="4"/>
      <c r="C159" s="4"/>
      <c r="D159" s="4"/>
      <c r="E159" s="4"/>
      <c r="F159" s="11"/>
      <c r="G159" s="12" t="str">
        <f aca="false">IF($B159="","",SUMIFS(Movimientos!$F$7:$F$1006,Movimientos!$C$7:$C$1006,$B159,Movimientos!$E$7:$E$1006,"Entrada"))</f>
        <v/>
      </c>
      <c r="H159" s="12" t="str">
        <f aca="false">IF($B159="","",SUMIFS(Movimientos!$F$7:$F$1006,Movimientos!$C$7:$C$1006,$B159,Movimientos!$E$7:$E$1006,"Salida"))</f>
        <v/>
      </c>
      <c r="I159" s="13" t="str">
        <f aca="false">IF($B159="","",N(F159)+G159-H159)</f>
        <v/>
      </c>
      <c r="J159" s="11"/>
      <c r="K159" s="14"/>
      <c r="L159" s="15" t="str">
        <f aca="false">IF($B159="","",I159*N(K159))</f>
        <v/>
      </c>
      <c r="M159" s="16" t="str">
        <f aca="false">IF($B159="","",IF(I159&lt;=N(J159),"Reponer","OK"))</f>
        <v/>
      </c>
    </row>
    <row r="160" customFormat="false" ht="15" hidden="false" customHeight="false" outlineLevel="0" collapsed="false">
      <c r="B160" s="4"/>
      <c r="C160" s="4"/>
      <c r="D160" s="4"/>
      <c r="E160" s="4"/>
      <c r="F160" s="11"/>
      <c r="G160" s="12" t="str">
        <f aca="false">IF($B160="","",SUMIFS(Movimientos!$F$7:$F$1006,Movimientos!$C$7:$C$1006,$B160,Movimientos!$E$7:$E$1006,"Entrada"))</f>
        <v/>
      </c>
      <c r="H160" s="12" t="str">
        <f aca="false">IF($B160="","",SUMIFS(Movimientos!$F$7:$F$1006,Movimientos!$C$7:$C$1006,$B160,Movimientos!$E$7:$E$1006,"Salida"))</f>
        <v/>
      </c>
      <c r="I160" s="13" t="str">
        <f aca="false">IF($B160="","",N(F160)+G160-H160)</f>
        <v/>
      </c>
      <c r="J160" s="11"/>
      <c r="K160" s="14"/>
      <c r="L160" s="15" t="str">
        <f aca="false">IF($B160="","",I160*N(K160))</f>
        <v/>
      </c>
      <c r="M160" s="16" t="str">
        <f aca="false">IF($B160="","",IF(I160&lt;=N(J160),"Reponer","OK"))</f>
        <v/>
      </c>
    </row>
    <row r="161" customFormat="false" ht="15" hidden="false" customHeight="false" outlineLevel="0" collapsed="false">
      <c r="B161" s="4"/>
      <c r="C161" s="4"/>
      <c r="D161" s="4"/>
      <c r="E161" s="4"/>
      <c r="F161" s="11"/>
      <c r="G161" s="12" t="str">
        <f aca="false">IF($B161="","",SUMIFS(Movimientos!$F$7:$F$1006,Movimientos!$C$7:$C$1006,$B161,Movimientos!$E$7:$E$1006,"Entrada"))</f>
        <v/>
      </c>
      <c r="H161" s="12" t="str">
        <f aca="false">IF($B161="","",SUMIFS(Movimientos!$F$7:$F$1006,Movimientos!$C$7:$C$1006,$B161,Movimientos!$E$7:$E$1006,"Salida"))</f>
        <v/>
      </c>
      <c r="I161" s="13" t="str">
        <f aca="false">IF($B161="","",N(F161)+G161-H161)</f>
        <v/>
      </c>
      <c r="J161" s="11"/>
      <c r="K161" s="14"/>
      <c r="L161" s="15" t="str">
        <f aca="false">IF($B161="","",I161*N(K161))</f>
        <v/>
      </c>
      <c r="M161" s="16" t="str">
        <f aca="false">IF($B161="","",IF(I161&lt;=N(J161),"Reponer","OK"))</f>
        <v/>
      </c>
    </row>
    <row r="162" customFormat="false" ht="15" hidden="false" customHeight="false" outlineLevel="0" collapsed="false">
      <c r="B162" s="4"/>
      <c r="C162" s="4"/>
      <c r="D162" s="4"/>
      <c r="E162" s="4"/>
      <c r="F162" s="11"/>
      <c r="G162" s="12" t="str">
        <f aca="false">IF($B162="","",SUMIFS(Movimientos!$F$7:$F$1006,Movimientos!$C$7:$C$1006,$B162,Movimientos!$E$7:$E$1006,"Entrada"))</f>
        <v/>
      </c>
      <c r="H162" s="12" t="str">
        <f aca="false">IF($B162="","",SUMIFS(Movimientos!$F$7:$F$1006,Movimientos!$C$7:$C$1006,$B162,Movimientos!$E$7:$E$1006,"Salida"))</f>
        <v/>
      </c>
      <c r="I162" s="13" t="str">
        <f aca="false">IF($B162="","",N(F162)+G162-H162)</f>
        <v/>
      </c>
      <c r="J162" s="11"/>
      <c r="K162" s="14"/>
      <c r="L162" s="15" t="str">
        <f aca="false">IF($B162="","",I162*N(K162))</f>
        <v/>
      </c>
      <c r="M162" s="16" t="str">
        <f aca="false">IF($B162="","",IF(I162&lt;=N(J162),"Reponer","OK"))</f>
        <v/>
      </c>
    </row>
    <row r="163" customFormat="false" ht="15" hidden="false" customHeight="false" outlineLevel="0" collapsed="false">
      <c r="B163" s="4"/>
      <c r="C163" s="4"/>
      <c r="D163" s="4"/>
      <c r="E163" s="4"/>
      <c r="F163" s="11"/>
      <c r="G163" s="12" t="str">
        <f aca="false">IF($B163="","",SUMIFS(Movimientos!$F$7:$F$1006,Movimientos!$C$7:$C$1006,$B163,Movimientos!$E$7:$E$1006,"Entrada"))</f>
        <v/>
      </c>
      <c r="H163" s="12" t="str">
        <f aca="false">IF($B163="","",SUMIFS(Movimientos!$F$7:$F$1006,Movimientos!$C$7:$C$1006,$B163,Movimientos!$E$7:$E$1006,"Salida"))</f>
        <v/>
      </c>
      <c r="I163" s="13" t="str">
        <f aca="false">IF($B163="","",N(F163)+G163-H163)</f>
        <v/>
      </c>
      <c r="J163" s="11"/>
      <c r="K163" s="14"/>
      <c r="L163" s="15" t="str">
        <f aca="false">IF($B163="","",I163*N(K163))</f>
        <v/>
      </c>
      <c r="M163" s="16" t="str">
        <f aca="false">IF($B163="","",IF(I163&lt;=N(J163),"Reponer","OK"))</f>
        <v/>
      </c>
    </row>
    <row r="164" customFormat="false" ht="15" hidden="false" customHeight="false" outlineLevel="0" collapsed="false">
      <c r="B164" s="4"/>
      <c r="C164" s="4"/>
      <c r="D164" s="4"/>
      <c r="E164" s="4"/>
      <c r="F164" s="11"/>
      <c r="G164" s="12" t="str">
        <f aca="false">IF($B164="","",SUMIFS(Movimientos!$F$7:$F$1006,Movimientos!$C$7:$C$1006,$B164,Movimientos!$E$7:$E$1006,"Entrada"))</f>
        <v/>
      </c>
      <c r="H164" s="12" t="str">
        <f aca="false">IF($B164="","",SUMIFS(Movimientos!$F$7:$F$1006,Movimientos!$C$7:$C$1006,$B164,Movimientos!$E$7:$E$1006,"Salida"))</f>
        <v/>
      </c>
      <c r="I164" s="13" t="str">
        <f aca="false">IF($B164="","",N(F164)+G164-H164)</f>
        <v/>
      </c>
      <c r="J164" s="11"/>
      <c r="K164" s="14"/>
      <c r="L164" s="15" t="str">
        <f aca="false">IF($B164="","",I164*N(K164))</f>
        <v/>
      </c>
      <c r="M164" s="16" t="str">
        <f aca="false">IF($B164="","",IF(I164&lt;=N(J164),"Reponer","OK"))</f>
        <v/>
      </c>
    </row>
    <row r="165" customFormat="false" ht="15" hidden="false" customHeight="false" outlineLevel="0" collapsed="false">
      <c r="B165" s="4"/>
      <c r="C165" s="4"/>
      <c r="D165" s="4"/>
      <c r="E165" s="4"/>
      <c r="F165" s="11"/>
      <c r="G165" s="12" t="str">
        <f aca="false">IF($B165="","",SUMIFS(Movimientos!$F$7:$F$1006,Movimientos!$C$7:$C$1006,$B165,Movimientos!$E$7:$E$1006,"Entrada"))</f>
        <v/>
      </c>
      <c r="H165" s="12" t="str">
        <f aca="false">IF($B165="","",SUMIFS(Movimientos!$F$7:$F$1006,Movimientos!$C$7:$C$1006,$B165,Movimientos!$E$7:$E$1006,"Salida"))</f>
        <v/>
      </c>
      <c r="I165" s="13" t="str">
        <f aca="false">IF($B165="","",N(F165)+G165-H165)</f>
        <v/>
      </c>
      <c r="J165" s="11"/>
      <c r="K165" s="14"/>
      <c r="L165" s="15" t="str">
        <f aca="false">IF($B165="","",I165*N(K165))</f>
        <v/>
      </c>
      <c r="M165" s="16" t="str">
        <f aca="false">IF($B165="","",IF(I165&lt;=N(J165),"Reponer","OK"))</f>
        <v/>
      </c>
    </row>
    <row r="166" customFormat="false" ht="15" hidden="false" customHeight="false" outlineLevel="0" collapsed="false">
      <c r="B166" s="4"/>
      <c r="C166" s="4"/>
      <c r="D166" s="4"/>
      <c r="E166" s="4"/>
      <c r="F166" s="11"/>
      <c r="G166" s="12" t="str">
        <f aca="false">IF($B166="","",SUMIFS(Movimientos!$F$7:$F$1006,Movimientos!$C$7:$C$1006,$B166,Movimientos!$E$7:$E$1006,"Entrada"))</f>
        <v/>
      </c>
      <c r="H166" s="12" t="str">
        <f aca="false">IF($B166="","",SUMIFS(Movimientos!$F$7:$F$1006,Movimientos!$C$7:$C$1006,$B166,Movimientos!$E$7:$E$1006,"Salida"))</f>
        <v/>
      </c>
      <c r="I166" s="13" t="str">
        <f aca="false">IF($B166="","",N(F166)+G166-H166)</f>
        <v/>
      </c>
      <c r="J166" s="11"/>
      <c r="K166" s="14"/>
      <c r="L166" s="15" t="str">
        <f aca="false">IF($B166="","",I166*N(K166))</f>
        <v/>
      </c>
      <c r="M166" s="16" t="str">
        <f aca="false">IF($B166="","",IF(I166&lt;=N(J166),"Reponer","OK"))</f>
        <v/>
      </c>
    </row>
    <row r="167" customFormat="false" ht="15" hidden="false" customHeight="false" outlineLevel="0" collapsed="false">
      <c r="B167" s="4"/>
      <c r="C167" s="4"/>
      <c r="D167" s="4"/>
      <c r="E167" s="4"/>
      <c r="F167" s="11"/>
      <c r="G167" s="12" t="str">
        <f aca="false">IF($B167="","",SUMIFS(Movimientos!$F$7:$F$1006,Movimientos!$C$7:$C$1006,$B167,Movimientos!$E$7:$E$1006,"Entrada"))</f>
        <v/>
      </c>
      <c r="H167" s="12" t="str">
        <f aca="false">IF($B167="","",SUMIFS(Movimientos!$F$7:$F$1006,Movimientos!$C$7:$C$1006,$B167,Movimientos!$E$7:$E$1006,"Salida"))</f>
        <v/>
      </c>
      <c r="I167" s="13" t="str">
        <f aca="false">IF($B167="","",N(F167)+G167-H167)</f>
        <v/>
      </c>
      <c r="J167" s="11"/>
      <c r="K167" s="14"/>
      <c r="L167" s="15" t="str">
        <f aca="false">IF($B167="","",I167*N(K167))</f>
        <v/>
      </c>
      <c r="M167" s="16" t="str">
        <f aca="false">IF($B167="","",IF(I167&lt;=N(J167),"Reponer","OK"))</f>
        <v/>
      </c>
    </row>
    <row r="168" customFormat="false" ht="15" hidden="false" customHeight="false" outlineLevel="0" collapsed="false">
      <c r="B168" s="4"/>
      <c r="C168" s="4"/>
      <c r="D168" s="4"/>
      <c r="E168" s="4"/>
      <c r="F168" s="11"/>
      <c r="G168" s="12" t="str">
        <f aca="false">IF($B168="","",SUMIFS(Movimientos!$F$7:$F$1006,Movimientos!$C$7:$C$1006,$B168,Movimientos!$E$7:$E$1006,"Entrada"))</f>
        <v/>
      </c>
      <c r="H168" s="12" t="str">
        <f aca="false">IF($B168="","",SUMIFS(Movimientos!$F$7:$F$1006,Movimientos!$C$7:$C$1006,$B168,Movimientos!$E$7:$E$1006,"Salida"))</f>
        <v/>
      </c>
      <c r="I168" s="13" t="str">
        <f aca="false">IF($B168="","",N(F168)+G168-H168)</f>
        <v/>
      </c>
      <c r="J168" s="11"/>
      <c r="K168" s="14"/>
      <c r="L168" s="15" t="str">
        <f aca="false">IF($B168="","",I168*N(K168))</f>
        <v/>
      </c>
      <c r="M168" s="16" t="str">
        <f aca="false">IF($B168="","",IF(I168&lt;=N(J168),"Reponer","OK"))</f>
        <v/>
      </c>
    </row>
    <row r="169" customFormat="false" ht="15" hidden="false" customHeight="false" outlineLevel="0" collapsed="false">
      <c r="B169" s="4"/>
      <c r="C169" s="4"/>
      <c r="D169" s="4"/>
      <c r="E169" s="4"/>
      <c r="F169" s="11"/>
      <c r="G169" s="12" t="str">
        <f aca="false">IF($B169="","",SUMIFS(Movimientos!$F$7:$F$1006,Movimientos!$C$7:$C$1006,$B169,Movimientos!$E$7:$E$1006,"Entrada"))</f>
        <v/>
      </c>
      <c r="H169" s="12" t="str">
        <f aca="false">IF($B169="","",SUMIFS(Movimientos!$F$7:$F$1006,Movimientos!$C$7:$C$1006,$B169,Movimientos!$E$7:$E$1006,"Salida"))</f>
        <v/>
      </c>
      <c r="I169" s="13" t="str">
        <f aca="false">IF($B169="","",N(F169)+G169-H169)</f>
        <v/>
      </c>
      <c r="J169" s="11"/>
      <c r="K169" s="14"/>
      <c r="L169" s="15" t="str">
        <f aca="false">IF($B169="","",I169*N(K169))</f>
        <v/>
      </c>
      <c r="M169" s="16" t="str">
        <f aca="false">IF($B169="","",IF(I169&lt;=N(J169),"Reponer","OK"))</f>
        <v/>
      </c>
    </row>
    <row r="170" customFormat="false" ht="15" hidden="false" customHeight="false" outlineLevel="0" collapsed="false">
      <c r="B170" s="4"/>
      <c r="C170" s="4"/>
      <c r="D170" s="4"/>
      <c r="E170" s="4"/>
      <c r="F170" s="11"/>
      <c r="G170" s="12" t="str">
        <f aca="false">IF($B170="","",SUMIFS(Movimientos!$F$7:$F$1006,Movimientos!$C$7:$C$1006,$B170,Movimientos!$E$7:$E$1006,"Entrada"))</f>
        <v/>
      </c>
      <c r="H170" s="12" t="str">
        <f aca="false">IF($B170="","",SUMIFS(Movimientos!$F$7:$F$1006,Movimientos!$C$7:$C$1006,$B170,Movimientos!$E$7:$E$1006,"Salida"))</f>
        <v/>
      </c>
      <c r="I170" s="13" t="str">
        <f aca="false">IF($B170="","",N(F170)+G170-H170)</f>
        <v/>
      </c>
      <c r="J170" s="11"/>
      <c r="K170" s="14"/>
      <c r="L170" s="15" t="str">
        <f aca="false">IF($B170="","",I170*N(K170))</f>
        <v/>
      </c>
      <c r="M170" s="16" t="str">
        <f aca="false">IF($B170="","",IF(I170&lt;=N(J170),"Reponer","OK"))</f>
        <v/>
      </c>
    </row>
    <row r="171" customFormat="false" ht="15" hidden="false" customHeight="false" outlineLevel="0" collapsed="false">
      <c r="B171" s="4"/>
      <c r="C171" s="4"/>
      <c r="D171" s="4"/>
      <c r="E171" s="4"/>
      <c r="F171" s="11"/>
      <c r="G171" s="12" t="str">
        <f aca="false">IF($B171="","",SUMIFS(Movimientos!$F$7:$F$1006,Movimientos!$C$7:$C$1006,$B171,Movimientos!$E$7:$E$1006,"Entrada"))</f>
        <v/>
      </c>
      <c r="H171" s="12" t="str">
        <f aca="false">IF($B171="","",SUMIFS(Movimientos!$F$7:$F$1006,Movimientos!$C$7:$C$1006,$B171,Movimientos!$E$7:$E$1006,"Salida"))</f>
        <v/>
      </c>
      <c r="I171" s="13" t="str">
        <f aca="false">IF($B171="","",N(F171)+G171-H171)</f>
        <v/>
      </c>
      <c r="J171" s="11"/>
      <c r="K171" s="14"/>
      <c r="L171" s="15" t="str">
        <f aca="false">IF($B171="","",I171*N(K171))</f>
        <v/>
      </c>
      <c r="M171" s="16" t="str">
        <f aca="false">IF($B171="","",IF(I171&lt;=N(J171),"Reponer","OK"))</f>
        <v/>
      </c>
    </row>
    <row r="172" customFormat="false" ht="15" hidden="false" customHeight="false" outlineLevel="0" collapsed="false">
      <c r="B172" s="4"/>
      <c r="C172" s="4"/>
      <c r="D172" s="4"/>
      <c r="E172" s="4"/>
      <c r="F172" s="11"/>
      <c r="G172" s="12" t="str">
        <f aca="false">IF($B172="","",SUMIFS(Movimientos!$F$7:$F$1006,Movimientos!$C$7:$C$1006,$B172,Movimientos!$E$7:$E$1006,"Entrada"))</f>
        <v/>
      </c>
      <c r="H172" s="12" t="str">
        <f aca="false">IF($B172="","",SUMIFS(Movimientos!$F$7:$F$1006,Movimientos!$C$7:$C$1006,$B172,Movimientos!$E$7:$E$1006,"Salida"))</f>
        <v/>
      </c>
      <c r="I172" s="13" t="str">
        <f aca="false">IF($B172="","",N(F172)+G172-H172)</f>
        <v/>
      </c>
      <c r="J172" s="11"/>
      <c r="K172" s="14"/>
      <c r="L172" s="15" t="str">
        <f aca="false">IF($B172="","",I172*N(K172))</f>
        <v/>
      </c>
      <c r="M172" s="16" t="str">
        <f aca="false">IF($B172="","",IF(I172&lt;=N(J172),"Reponer","OK"))</f>
        <v/>
      </c>
    </row>
    <row r="173" customFormat="false" ht="15" hidden="false" customHeight="false" outlineLevel="0" collapsed="false">
      <c r="B173" s="4"/>
      <c r="C173" s="4"/>
      <c r="D173" s="4"/>
      <c r="E173" s="4"/>
      <c r="F173" s="11"/>
      <c r="G173" s="12" t="str">
        <f aca="false">IF($B173="","",SUMIFS(Movimientos!$F$7:$F$1006,Movimientos!$C$7:$C$1006,$B173,Movimientos!$E$7:$E$1006,"Entrada"))</f>
        <v/>
      </c>
      <c r="H173" s="12" t="str">
        <f aca="false">IF($B173="","",SUMIFS(Movimientos!$F$7:$F$1006,Movimientos!$C$7:$C$1006,$B173,Movimientos!$E$7:$E$1006,"Salida"))</f>
        <v/>
      </c>
      <c r="I173" s="13" t="str">
        <f aca="false">IF($B173="","",N(F173)+G173-H173)</f>
        <v/>
      </c>
      <c r="J173" s="11"/>
      <c r="K173" s="14"/>
      <c r="L173" s="15" t="str">
        <f aca="false">IF($B173="","",I173*N(K173))</f>
        <v/>
      </c>
      <c r="M173" s="16" t="str">
        <f aca="false">IF($B173="","",IF(I173&lt;=N(J173),"Reponer","OK"))</f>
        <v/>
      </c>
    </row>
    <row r="174" customFormat="false" ht="15" hidden="false" customHeight="false" outlineLevel="0" collapsed="false">
      <c r="B174" s="4"/>
      <c r="C174" s="4"/>
      <c r="D174" s="4"/>
      <c r="E174" s="4"/>
      <c r="F174" s="11"/>
      <c r="G174" s="12" t="str">
        <f aca="false">IF($B174="","",SUMIFS(Movimientos!$F$7:$F$1006,Movimientos!$C$7:$C$1006,$B174,Movimientos!$E$7:$E$1006,"Entrada"))</f>
        <v/>
      </c>
      <c r="H174" s="12" t="str">
        <f aca="false">IF($B174="","",SUMIFS(Movimientos!$F$7:$F$1006,Movimientos!$C$7:$C$1006,$B174,Movimientos!$E$7:$E$1006,"Salida"))</f>
        <v/>
      </c>
      <c r="I174" s="13" t="str">
        <f aca="false">IF($B174="","",N(F174)+G174-H174)</f>
        <v/>
      </c>
      <c r="J174" s="11"/>
      <c r="K174" s="14"/>
      <c r="L174" s="15" t="str">
        <f aca="false">IF($B174="","",I174*N(K174))</f>
        <v/>
      </c>
      <c r="M174" s="16" t="str">
        <f aca="false">IF($B174="","",IF(I174&lt;=N(J174),"Reponer","OK"))</f>
        <v/>
      </c>
    </row>
    <row r="175" customFormat="false" ht="15" hidden="false" customHeight="false" outlineLevel="0" collapsed="false">
      <c r="B175" s="4"/>
      <c r="C175" s="4"/>
      <c r="D175" s="4"/>
      <c r="E175" s="4"/>
      <c r="F175" s="11"/>
      <c r="G175" s="12" t="str">
        <f aca="false">IF($B175="","",SUMIFS(Movimientos!$F$7:$F$1006,Movimientos!$C$7:$C$1006,$B175,Movimientos!$E$7:$E$1006,"Entrada"))</f>
        <v/>
      </c>
      <c r="H175" s="12" t="str">
        <f aca="false">IF($B175="","",SUMIFS(Movimientos!$F$7:$F$1006,Movimientos!$C$7:$C$1006,$B175,Movimientos!$E$7:$E$1006,"Salida"))</f>
        <v/>
      </c>
      <c r="I175" s="13" t="str">
        <f aca="false">IF($B175="","",N(F175)+G175-H175)</f>
        <v/>
      </c>
      <c r="J175" s="11"/>
      <c r="K175" s="14"/>
      <c r="L175" s="15" t="str">
        <f aca="false">IF($B175="","",I175*N(K175))</f>
        <v/>
      </c>
      <c r="M175" s="16" t="str">
        <f aca="false">IF($B175="","",IF(I175&lt;=N(J175),"Reponer","OK"))</f>
        <v/>
      </c>
    </row>
    <row r="176" customFormat="false" ht="15" hidden="false" customHeight="false" outlineLevel="0" collapsed="false">
      <c r="B176" s="4"/>
      <c r="C176" s="4"/>
      <c r="D176" s="4"/>
      <c r="E176" s="4"/>
      <c r="F176" s="11"/>
      <c r="G176" s="12" t="str">
        <f aca="false">IF($B176="","",SUMIFS(Movimientos!$F$7:$F$1006,Movimientos!$C$7:$C$1006,$B176,Movimientos!$E$7:$E$1006,"Entrada"))</f>
        <v/>
      </c>
      <c r="H176" s="12" t="str">
        <f aca="false">IF($B176="","",SUMIFS(Movimientos!$F$7:$F$1006,Movimientos!$C$7:$C$1006,$B176,Movimientos!$E$7:$E$1006,"Salida"))</f>
        <v/>
      </c>
      <c r="I176" s="13" t="str">
        <f aca="false">IF($B176="","",N(F176)+G176-H176)</f>
        <v/>
      </c>
      <c r="J176" s="11"/>
      <c r="K176" s="14"/>
      <c r="L176" s="15" t="str">
        <f aca="false">IF($B176="","",I176*N(K176))</f>
        <v/>
      </c>
      <c r="M176" s="16" t="str">
        <f aca="false">IF($B176="","",IF(I176&lt;=N(J176),"Reponer","OK"))</f>
        <v/>
      </c>
    </row>
    <row r="177" customFormat="false" ht="15" hidden="false" customHeight="false" outlineLevel="0" collapsed="false">
      <c r="B177" s="4"/>
      <c r="C177" s="4"/>
      <c r="D177" s="4"/>
      <c r="E177" s="4"/>
      <c r="F177" s="11"/>
      <c r="G177" s="12" t="str">
        <f aca="false">IF($B177="","",SUMIFS(Movimientos!$F$7:$F$1006,Movimientos!$C$7:$C$1006,$B177,Movimientos!$E$7:$E$1006,"Entrada"))</f>
        <v/>
      </c>
      <c r="H177" s="12" t="str">
        <f aca="false">IF($B177="","",SUMIFS(Movimientos!$F$7:$F$1006,Movimientos!$C$7:$C$1006,$B177,Movimientos!$E$7:$E$1006,"Salida"))</f>
        <v/>
      </c>
      <c r="I177" s="13" t="str">
        <f aca="false">IF($B177="","",N(F177)+G177-H177)</f>
        <v/>
      </c>
      <c r="J177" s="11"/>
      <c r="K177" s="14"/>
      <c r="L177" s="15" t="str">
        <f aca="false">IF($B177="","",I177*N(K177))</f>
        <v/>
      </c>
      <c r="M177" s="16" t="str">
        <f aca="false">IF($B177="","",IF(I177&lt;=N(J177),"Reponer","OK"))</f>
        <v/>
      </c>
    </row>
    <row r="178" customFormat="false" ht="15" hidden="false" customHeight="false" outlineLevel="0" collapsed="false">
      <c r="B178" s="4"/>
      <c r="C178" s="4"/>
      <c r="D178" s="4"/>
      <c r="E178" s="4"/>
      <c r="F178" s="11"/>
      <c r="G178" s="12" t="str">
        <f aca="false">IF($B178="","",SUMIFS(Movimientos!$F$7:$F$1006,Movimientos!$C$7:$C$1006,$B178,Movimientos!$E$7:$E$1006,"Entrada"))</f>
        <v/>
      </c>
      <c r="H178" s="12" t="str">
        <f aca="false">IF($B178="","",SUMIFS(Movimientos!$F$7:$F$1006,Movimientos!$C$7:$C$1006,$B178,Movimientos!$E$7:$E$1006,"Salida"))</f>
        <v/>
      </c>
      <c r="I178" s="13" t="str">
        <f aca="false">IF($B178="","",N(F178)+G178-H178)</f>
        <v/>
      </c>
      <c r="J178" s="11"/>
      <c r="K178" s="14"/>
      <c r="L178" s="15" t="str">
        <f aca="false">IF($B178="","",I178*N(K178))</f>
        <v/>
      </c>
      <c r="M178" s="16" t="str">
        <f aca="false">IF($B178="","",IF(I178&lt;=N(J178),"Reponer","OK"))</f>
        <v/>
      </c>
    </row>
    <row r="179" customFormat="false" ht="15" hidden="false" customHeight="false" outlineLevel="0" collapsed="false">
      <c r="B179" s="4"/>
      <c r="C179" s="4"/>
      <c r="D179" s="4"/>
      <c r="E179" s="4"/>
      <c r="F179" s="11"/>
      <c r="G179" s="12" t="str">
        <f aca="false">IF($B179="","",SUMIFS(Movimientos!$F$7:$F$1006,Movimientos!$C$7:$C$1006,$B179,Movimientos!$E$7:$E$1006,"Entrada"))</f>
        <v/>
      </c>
      <c r="H179" s="12" t="str">
        <f aca="false">IF($B179="","",SUMIFS(Movimientos!$F$7:$F$1006,Movimientos!$C$7:$C$1006,$B179,Movimientos!$E$7:$E$1006,"Salida"))</f>
        <v/>
      </c>
      <c r="I179" s="13" t="str">
        <f aca="false">IF($B179="","",N(F179)+G179-H179)</f>
        <v/>
      </c>
      <c r="J179" s="11"/>
      <c r="K179" s="14"/>
      <c r="L179" s="15" t="str">
        <f aca="false">IF($B179="","",I179*N(K179))</f>
        <v/>
      </c>
      <c r="M179" s="16" t="str">
        <f aca="false">IF($B179="","",IF(I179&lt;=N(J179),"Reponer","OK"))</f>
        <v/>
      </c>
    </row>
    <row r="180" customFormat="false" ht="15" hidden="false" customHeight="false" outlineLevel="0" collapsed="false">
      <c r="B180" s="4"/>
      <c r="C180" s="4"/>
      <c r="D180" s="4"/>
      <c r="E180" s="4"/>
      <c r="F180" s="11"/>
      <c r="G180" s="12" t="str">
        <f aca="false">IF($B180="","",SUMIFS(Movimientos!$F$7:$F$1006,Movimientos!$C$7:$C$1006,$B180,Movimientos!$E$7:$E$1006,"Entrada"))</f>
        <v/>
      </c>
      <c r="H180" s="12" t="str">
        <f aca="false">IF($B180="","",SUMIFS(Movimientos!$F$7:$F$1006,Movimientos!$C$7:$C$1006,$B180,Movimientos!$E$7:$E$1006,"Salida"))</f>
        <v/>
      </c>
      <c r="I180" s="13" t="str">
        <f aca="false">IF($B180="","",N(F180)+G180-H180)</f>
        <v/>
      </c>
      <c r="J180" s="11"/>
      <c r="K180" s="14"/>
      <c r="L180" s="15" t="str">
        <f aca="false">IF($B180="","",I180*N(K180))</f>
        <v/>
      </c>
      <c r="M180" s="16" t="str">
        <f aca="false">IF($B180="","",IF(I180&lt;=N(J180),"Reponer","OK"))</f>
        <v/>
      </c>
    </row>
    <row r="181" customFormat="false" ht="15" hidden="false" customHeight="false" outlineLevel="0" collapsed="false">
      <c r="B181" s="4"/>
      <c r="C181" s="4"/>
      <c r="D181" s="4"/>
      <c r="E181" s="4"/>
      <c r="F181" s="11"/>
      <c r="G181" s="12" t="str">
        <f aca="false">IF($B181="","",SUMIFS(Movimientos!$F$7:$F$1006,Movimientos!$C$7:$C$1006,$B181,Movimientos!$E$7:$E$1006,"Entrada"))</f>
        <v/>
      </c>
      <c r="H181" s="12" t="str">
        <f aca="false">IF($B181="","",SUMIFS(Movimientos!$F$7:$F$1006,Movimientos!$C$7:$C$1006,$B181,Movimientos!$E$7:$E$1006,"Salida"))</f>
        <v/>
      </c>
      <c r="I181" s="13" t="str">
        <f aca="false">IF($B181="","",N(F181)+G181-H181)</f>
        <v/>
      </c>
      <c r="J181" s="11"/>
      <c r="K181" s="14"/>
      <c r="L181" s="15" t="str">
        <f aca="false">IF($B181="","",I181*N(K181))</f>
        <v/>
      </c>
      <c r="M181" s="16" t="str">
        <f aca="false">IF($B181="","",IF(I181&lt;=N(J181),"Reponer","OK"))</f>
        <v/>
      </c>
    </row>
    <row r="182" customFormat="false" ht="15" hidden="false" customHeight="false" outlineLevel="0" collapsed="false">
      <c r="B182" s="4"/>
      <c r="C182" s="4"/>
      <c r="D182" s="4"/>
      <c r="E182" s="4"/>
      <c r="F182" s="11"/>
      <c r="G182" s="12" t="str">
        <f aca="false">IF($B182="","",SUMIFS(Movimientos!$F$7:$F$1006,Movimientos!$C$7:$C$1006,$B182,Movimientos!$E$7:$E$1006,"Entrada"))</f>
        <v/>
      </c>
      <c r="H182" s="12" t="str">
        <f aca="false">IF($B182="","",SUMIFS(Movimientos!$F$7:$F$1006,Movimientos!$C$7:$C$1006,$B182,Movimientos!$E$7:$E$1006,"Salida"))</f>
        <v/>
      </c>
      <c r="I182" s="13" t="str">
        <f aca="false">IF($B182="","",N(F182)+G182-H182)</f>
        <v/>
      </c>
      <c r="J182" s="11"/>
      <c r="K182" s="14"/>
      <c r="L182" s="15" t="str">
        <f aca="false">IF($B182="","",I182*N(K182))</f>
        <v/>
      </c>
      <c r="M182" s="16" t="str">
        <f aca="false">IF($B182="","",IF(I182&lt;=N(J182),"Reponer","OK"))</f>
        <v/>
      </c>
    </row>
    <row r="183" customFormat="false" ht="15" hidden="false" customHeight="false" outlineLevel="0" collapsed="false">
      <c r="B183" s="4"/>
      <c r="C183" s="4"/>
      <c r="D183" s="4"/>
      <c r="E183" s="4"/>
      <c r="F183" s="11"/>
      <c r="G183" s="12" t="str">
        <f aca="false">IF($B183="","",SUMIFS(Movimientos!$F$7:$F$1006,Movimientos!$C$7:$C$1006,$B183,Movimientos!$E$7:$E$1006,"Entrada"))</f>
        <v/>
      </c>
      <c r="H183" s="12" t="str">
        <f aca="false">IF($B183="","",SUMIFS(Movimientos!$F$7:$F$1006,Movimientos!$C$7:$C$1006,$B183,Movimientos!$E$7:$E$1006,"Salida"))</f>
        <v/>
      </c>
      <c r="I183" s="13" t="str">
        <f aca="false">IF($B183="","",N(F183)+G183-H183)</f>
        <v/>
      </c>
      <c r="J183" s="11"/>
      <c r="K183" s="14"/>
      <c r="L183" s="15" t="str">
        <f aca="false">IF($B183="","",I183*N(K183))</f>
        <v/>
      </c>
      <c r="M183" s="16" t="str">
        <f aca="false">IF($B183="","",IF(I183&lt;=N(J183),"Reponer","OK"))</f>
        <v/>
      </c>
    </row>
    <row r="184" customFormat="false" ht="15" hidden="false" customHeight="false" outlineLevel="0" collapsed="false">
      <c r="B184" s="4"/>
      <c r="C184" s="4"/>
      <c r="D184" s="4"/>
      <c r="E184" s="4"/>
      <c r="F184" s="11"/>
      <c r="G184" s="12" t="str">
        <f aca="false">IF($B184="","",SUMIFS(Movimientos!$F$7:$F$1006,Movimientos!$C$7:$C$1006,$B184,Movimientos!$E$7:$E$1006,"Entrada"))</f>
        <v/>
      </c>
      <c r="H184" s="12" t="str">
        <f aca="false">IF($B184="","",SUMIFS(Movimientos!$F$7:$F$1006,Movimientos!$C$7:$C$1006,$B184,Movimientos!$E$7:$E$1006,"Salida"))</f>
        <v/>
      </c>
      <c r="I184" s="13" t="str">
        <f aca="false">IF($B184="","",N(F184)+G184-H184)</f>
        <v/>
      </c>
      <c r="J184" s="11"/>
      <c r="K184" s="14"/>
      <c r="L184" s="15" t="str">
        <f aca="false">IF($B184="","",I184*N(K184))</f>
        <v/>
      </c>
      <c r="M184" s="16" t="str">
        <f aca="false">IF($B184="","",IF(I184&lt;=N(J184),"Reponer","OK"))</f>
        <v/>
      </c>
    </row>
    <row r="185" customFormat="false" ht="15" hidden="false" customHeight="false" outlineLevel="0" collapsed="false">
      <c r="B185" s="4"/>
      <c r="C185" s="4"/>
      <c r="D185" s="4"/>
      <c r="E185" s="4"/>
      <c r="F185" s="11"/>
      <c r="G185" s="12" t="str">
        <f aca="false">IF($B185="","",SUMIFS(Movimientos!$F$7:$F$1006,Movimientos!$C$7:$C$1006,$B185,Movimientos!$E$7:$E$1006,"Entrada"))</f>
        <v/>
      </c>
      <c r="H185" s="12" t="str">
        <f aca="false">IF($B185="","",SUMIFS(Movimientos!$F$7:$F$1006,Movimientos!$C$7:$C$1006,$B185,Movimientos!$E$7:$E$1006,"Salida"))</f>
        <v/>
      </c>
      <c r="I185" s="13" t="str">
        <f aca="false">IF($B185="","",N(F185)+G185-H185)</f>
        <v/>
      </c>
      <c r="J185" s="11"/>
      <c r="K185" s="14"/>
      <c r="L185" s="15" t="str">
        <f aca="false">IF($B185="","",I185*N(K185))</f>
        <v/>
      </c>
      <c r="M185" s="16" t="str">
        <f aca="false">IF($B185="","",IF(I185&lt;=N(J185),"Reponer","OK"))</f>
        <v/>
      </c>
    </row>
    <row r="186" customFormat="false" ht="15" hidden="false" customHeight="false" outlineLevel="0" collapsed="false">
      <c r="B186" s="4"/>
      <c r="C186" s="4"/>
      <c r="D186" s="4"/>
      <c r="E186" s="4"/>
      <c r="F186" s="11"/>
      <c r="G186" s="12" t="str">
        <f aca="false">IF($B186="","",SUMIFS(Movimientos!$F$7:$F$1006,Movimientos!$C$7:$C$1006,$B186,Movimientos!$E$7:$E$1006,"Entrada"))</f>
        <v/>
      </c>
      <c r="H186" s="12" t="str">
        <f aca="false">IF($B186="","",SUMIFS(Movimientos!$F$7:$F$1006,Movimientos!$C$7:$C$1006,$B186,Movimientos!$E$7:$E$1006,"Salida"))</f>
        <v/>
      </c>
      <c r="I186" s="13" t="str">
        <f aca="false">IF($B186="","",N(F186)+G186-H186)</f>
        <v/>
      </c>
      <c r="J186" s="11"/>
      <c r="K186" s="14"/>
      <c r="L186" s="15" t="str">
        <f aca="false">IF($B186="","",I186*N(K186))</f>
        <v/>
      </c>
      <c r="M186" s="16" t="str">
        <f aca="false">IF($B186="","",IF(I186&lt;=N(J186),"Reponer","OK"))</f>
        <v/>
      </c>
    </row>
    <row r="187" customFormat="false" ht="15" hidden="false" customHeight="false" outlineLevel="0" collapsed="false">
      <c r="B187" s="4"/>
      <c r="C187" s="4"/>
      <c r="D187" s="4"/>
      <c r="E187" s="4"/>
      <c r="F187" s="11"/>
      <c r="G187" s="12" t="str">
        <f aca="false">IF($B187="","",SUMIFS(Movimientos!$F$7:$F$1006,Movimientos!$C$7:$C$1006,$B187,Movimientos!$E$7:$E$1006,"Entrada"))</f>
        <v/>
      </c>
      <c r="H187" s="12" t="str">
        <f aca="false">IF($B187="","",SUMIFS(Movimientos!$F$7:$F$1006,Movimientos!$C$7:$C$1006,$B187,Movimientos!$E$7:$E$1006,"Salida"))</f>
        <v/>
      </c>
      <c r="I187" s="13" t="str">
        <f aca="false">IF($B187="","",N(F187)+G187-H187)</f>
        <v/>
      </c>
      <c r="J187" s="11"/>
      <c r="K187" s="14"/>
      <c r="L187" s="15" t="str">
        <f aca="false">IF($B187="","",I187*N(K187))</f>
        <v/>
      </c>
      <c r="M187" s="16" t="str">
        <f aca="false">IF($B187="","",IF(I187&lt;=N(J187),"Reponer","OK"))</f>
        <v/>
      </c>
    </row>
    <row r="188" customFormat="false" ht="15" hidden="false" customHeight="false" outlineLevel="0" collapsed="false">
      <c r="B188" s="4"/>
      <c r="C188" s="4"/>
      <c r="D188" s="4"/>
      <c r="E188" s="4"/>
      <c r="F188" s="11"/>
      <c r="G188" s="12" t="str">
        <f aca="false">IF($B188="","",SUMIFS(Movimientos!$F$7:$F$1006,Movimientos!$C$7:$C$1006,$B188,Movimientos!$E$7:$E$1006,"Entrada"))</f>
        <v/>
      </c>
      <c r="H188" s="12" t="str">
        <f aca="false">IF($B188="","",SUMIFS(Movimientos!$F$7:$F$1006,Movimientos!$C$7:$C$1006,$B188,Movimientos!$E$7:$E$1006,"Salida"))</f>
        <v/>
      </c>
      <c r="I188" s="13" t="str">
        <f aca="false">IF($B188="","",N(F188)+G188-H188)</f>
        <v/>
      </c>
      <c r="J188" s="11"/>
      <c r="K188" s="14"/>
      <c r="L188" s="15" t="str">
        <f aca="false">IF($B188="","",I188*N(K188))</f>
        <v/>
      </c>
      <c r="M188" s="16" t="str">
        <f aca="false">IF($B188="","",IF(I188&lt;=N(J188),"Reponer","OK"))</f>
        <v/>
      </c>
    </row>
    <row r="189" customFormat="false" ht="15" hidden="false" customHeight="false" outlineLevel="0" collapsed="false">
      <c r="B189" s="4"/>
      <c r="C189" s="4"/>
      <c r="D189" s="4"/>
      <c r="E189" s="4"/>
      <c r="F189" s="11"/>
      <c r="G189" s="12" t="str">
        <f aca="false">IF($B189="","",SUMIFS(Movimientos!$F$7:$F$1006,Movimientos!$C$7:$C$1006,$B189,Movimientos!$E$7:$E$1006,"Entrada"))</f>
        <v/>
      </c>
      <c r="H189" s="12" t="str">
        <f aca="false">IF($B189="","",SUMIFS(Movimientos!$F$7:$F$1006,Movimientos!$C$7:$C$1006,$B189,Movimientos!$E$7:$E$1006,"Salida"))</f>
        <v/>
      </c>
      <c r="I189" s="13" t="str">
        <f aca="false">IF($B189="","",N(F189)+G189-H189)</f>
        <v/>
      </c>
      <c r="J189" s="11"/>
      <c r="K189" s="14"/>
      <c r="L189" s="15" t="str">
        <f aca="false">IF($B189="","",I189*N(K189))</f>
        <v/>
      </c>
      <c r="M189" s="16" t="str">
        <f aca="false">IF($B189="","",IF(I189&lt;=N(J189),"Reponer","OK"))</f>
        <v/>
      </c>
    </row>
    <row r="190" customFormat="false" ht="15" hidden="false" customHeight="false" outlineLevel="0" collapsed="false">
      <c r="B190" s="4"/>
      <c r="C190" s="4"/>
      <c r="D190" s="4"/>
      <c r="E190" s="4"/>
      <c r="F190" s="11"/>
      <c r="G190" s="12" t="str">
        <f aca="false">IF($B190="","",SUMIFS(Movimientos!$F$7:$F$1006,Movimientos!$C$7:$C$1006,$B190,Movimientos!$E$7:$E$1006,"Entrada"))</f>
        <v/>
      </c>
      <c r="H190" s="12" t="str">
        <f aca="false">IF($B190="","",SUMIFS(Movimientos!$F$7:$F$1006,Movimientos!$C$7:$C$1006,$B190,Movimientos!$E$7:$E$1006,"Salida"))</f>
        <v/>
      </c>
      <c r="I190" s="13" t="str">
        <f aca="false">IF($B190="","",N(F190)+G190-H190)</f>
        <v/>
      </c>
      <c r="J190" s="11"/>
      <c r="K190" s="14"/>
      <c r="L190" s="15" t="str">
        <f aca="false">IF($B190="","",I190*N(K190))</f>
        <v/>
      </c>
      <c r="M190" s="16" t="str">
        <f aca="false">IF($B190="","",IF(I190&lt;=N(J190),"Reponer","OK"))</f>
        <v/>
      </c>
    </row>
    <row r="191" customFormat="false" ht="15" hidden="false" customHeight="false" outlineLevel="0" collapsed="false">
      <c r="B191" s="4"/>
      <c r="C191" s="4"/>
      <c r="D191" s="4"/>
      <c r="E191" s="4"/>
      <c r="F191" s="11"/>
      <c r="G191" s="12" t="str">
        <f aca="false">IF($B191="","",SUMIFS(Movimientos!$F$7:$F$1006,Movimientos!$C$7:$C$1006,$B191,Movimientos!$E$7:$E$1006,"Entrada"))</f>
        <v/>
      </c>
      <c r="H191" s="12" t="str">
        <f aca="false">IF($B191="","",SUMIFS(Movimientos!$F$7:$F$1006,Movimientos!$C$7:$C$1006,$B191,Movimientos!$E$7:$E$1006,"Salida"))</f>
        <v/>
      </c>
      <c r="I191" s="13" t="str">
        <f aca="false">IF($B191="","",N(F191)+G191-H191)</f>
        <v/>
      </c>
      <c r="J191" s="11"/>
      <c r="K191" s="14"/>
      <c r="L191" s="15" t="str">
        <f aca="false">IF($B191="","",I191*N(K191))</f>
        <v/>
      </c>
      <c r="M191" s="16" t="str">
        <f aca="false">IF($B191="","",IF(I191&lt;=N(J191),"Reponer","OK"))</f>
        <v/>
      </c>
    </row>
    <row r="192" customFormat="false" ht="15" hidden="false" customHeight="false" outlineLevel="0" collapsed="false">
      <c r="B192" s="4"/>
      <c r="C192" s="4"/>
      <c r="D192" s="4"/>
      <c r="E192" s="4"/>
      <c r="F192" s="11"/>
      <c r="G192" s="12" t="str">
        <f aca="false">IF($B192="","",SUMIFS(Movimientos!$F$7:$F$1006,Movimientos!$C$7:$C$1006,$B192,Movimientos!$E$7:$E$1006,"Entrada"))</f>
        <v/>
      </c>
      <c r="H192" s="12" t="str">
        <f aca="false">IF($B192="","",SUMIFS(Movimientos!$F$7:$F$1006,Movimientos!$C$7:$C$1006,$B192,Movimientos!$E$7:$E$1006,"Salida"))</f>
        <v/>
      </c>
      <c r="I192" s="13" t="str">
        <f aca="false">IF($B192="","",N(F192)+G192-H192)</f>
        <v/>
      </c>
      <c r="J192" s="11"/>
      <c r="K192" s="14"/>
      <c r="L192" s="15" t="str">
        <f aca="false">IF($B192="","",I192*N(K192))</f>
        <v/>
      </c>
      <c r="M192" s="16" t="str">
        <f aca="false">IF($B192="","",IF(I192&lt;=N(J192),"Reponer","OK"))</f>
        <v/>
      </c>
    </row>
    <row r="193" customFormat="false" ht="15" hidden="false" customHeight="false" outlineLevel="0" collapsed="false">
      <c r="B193" s="4"/>
      <c r="C193" s="4"/>
      <c r="D193" s="4"/>
      <c r="E193" s="4"/>
      <c r="F193" s="11"/>
      <c r="G193" s="12" t="str">
        <f aca="false">IF($B193="","",SUMIFS(Movimientos!$F$7:$F$1006,Movimientos!$C$7:$C$1006,$B193,Movimientos!$E$7:$E$1006,"Entrada"))</f>
        <v/>
      </c>
      <c r="H193" s="12" t="str">
        <f aca="false">IF($B193="","",SUMIFS(Movimientos!$F$7:$F$1006,Movimientos!$C$7:$C$1006,$B193,Movimientos!$E$7:$E$1006,"Salida"))</f>
        <v/>
      </c>
      <c r="I193" s="13" t="str">
        <f aca="false">IF($B193="","",N(F193)+G193-H193)</f>
        <v/>
      </c>
      <c r="J193" s="11"/>
      <c r="K193" s="14"/>
      <c r="L193" s="15" t="str">
        <f aca="false">IF($B193="","",I193*N(K193))</f>
        <v/>
      </c>
      <c r="M193" s="16" t="str">
        <f aca="false">IF($B193="","",IF(I193&lt;=N(J193),"Reponer","OK"))</f>
        <v/>
      </c>
    </row>
    <row r="194" customFormat="false" ht="15" hidden="false" customHeight="false" outlineLevel="0" collapsed="false">
      <c r="B194" s="4"/>
      <c r="C194" s="4"/>
      <c r="D194" s="4"/>
      <c r="E194" s="4"/>
      <c r="F194" s="11"/>
      <c r="G194" s="12" t="str">
        <f aca="false">IF($B194="","",SUMIFS(Movimientos!$F$7:$F$1006,Movimientos!$C$7:$C$1006,$B194,Movimientos!$E$7:$E$1006,"Entrada"))</f>
        <v/>
      </c>
      <c r="H194" s="12" t="str">
        <f aca="false">IF($B194="","",SUMIFS(Movimientos!$F$7:$F$1006,Movimientos!$C$7:$C$1006,$B194,Movimientos!$E$7:$E$1006,"Salida"))</f>
        <v/>
      </c>
      <c r="I194" s="13" t="str">
        <f aca="false">IF($B194="","",N(F194)+G194-H194)</f>
        <v/>
      </c>
      <c r="J194" s="11"/>
      <c r="K194" s="14"/>
      <c r="L194" s="15" t="str">
        <f aca="false">IF($B194="","",I194*N(K194))</f>
        <v/>
      </c>
      <c r="M194" s="16" t="str">
        <f aca="false">IF($B194="","",IF(I194&lt;=N(J194),"Reponer","OK"))</f>
        <v/>
      </c>
    </row>
    <row r="195" customFormat="false" ht="15" hidden="false" customHeight="false" outlineLevel="0" collapsed="false">
      <c r="B195" s="4"/>
      <c r="C195" s="4"/>
      <c r="D195" s="4"/>
      <c r="E195" s="4"/>
      <c r="F195" s="11"/>
      <c r="G195" s="12" t="str">
        <f aca="false">IF($B195="","",SUMIFS(Movimientos!$F$7:$F$1006,Movimientos!$C$7:$C$1006,$B195,Movimientos!$E$7:$E$1006,"Entrada"))</f>
        <v/>
      </c>
      <c r="H195" s="12" t="str">
        <f aca="false">IF($B195="","",SUMIFS(Movimientos!$F$7:$F$1006,Movimientos!$C$7:$C$1006,$B195,Movimientos!$E$7:$E$1006,"Salida"))</f>
        <v/>
      </c>
      <c r="I195" s="13" t="str">
        <f aca="false">IF($B195="","",N(F195)+G195-H195)</f>
        <v/>
      </c>
      <c r="J195" s="11"/>
      <c r="K195" s="14"/>
      <c r="L195" s="15" t="str">
        <f aca="false">IF($B195="","",I195*N(K195))</f>
        <v/>
      </c>
      <c r="M195" s="16" t="str">
        <f aca="false">IF($B195="","",IF(I195&lt;=N(J195),"Reponer","OK"))</f>
        <v/>
      </c>
    </row>
    <row r="196" customFormat="false" ht="15" hidden="false" customHeight="false" outlineLevel="0" collapsed="false">
      <c r="B196" s="4"/>
      <c r="C196" s="4"/>
      <c r="D196" s="4"/>
      <c r="E196" s="4"/>
      <c r="F196" s="11"/>
      <c r="G196" s="12" t="str">
        <f aca="false">IF($B196="","",SUMIFS(Movimientos!$F$7:$F$1006,Movimientos!$C$7:$C$1006,$B196,Movimientos!$E$7:$E$1006,"Entrada"))</f>
        <v/>
      </c>
      <c r="H196" s="12" t="str">
        <f aca="false">IF($B196="","",SUMIFS(Movimientos!$F$7:$F$1006,Movimientos!$C$7:$C$1006,$B196,Movimientos!$E$7:$E$1006,"Salida"))</f>
        <v/>
      </c>
      <c r="I196" s="13" t="str">
        <f aca="false">IF($B196="","",N(F196)+G196-H196)</f>
        <v/>
      </c>
      <c r="J196" s="11"/>
      <c r="K196" s="14"/>
      <c r="L196" s="15" t="str">
        <f aca="false">IF($B196="","",I196*N(K196))</f>
        <v/>
      </c>
      <c r="M196" s="16" t="str">
        <f aca="false">IF($B196="","",IF(I196&lt;=N(J196),"Reponer","OK"))</f>
        <v/>
      </c>
    </row>
    <row r="197" customFormat="false" ht="15" hidden="false" customHeight="false" outlineLevel="0" collapsed="false">
      <c r="B197" s="4"/>
      <c r="C197" s="4"/>
      <c r="D197" s="4"/>
      <c r="E197" s="4"/>
      <c r="F197" s="11"/>
      <c r="G197" s="12" t="str">
        <f aca="false">IF($B197="","",SUMIFS(Movimientos!$F$7:$F$1006,Movimientos!$C$7:$C$1006,$B197,Movimientos!$E$7:$E$1006,"Entrada"))</f>
        <v/>
      </c>
      <c r="H197" s="12" t="str">
        <f aca="false">IF($B197="","",SUMIFS(Movimientos!$F$7:$F$1006,Movimientos!$C$7:$C$1006,$B197,Movimientos!$E$7:$E$1006,"Salida"))</f>
        <v/>
      </c>
      <c r="I197" s="13" t="str">
        <f aca="false">IF($B197="","",N(F197)+G197-H197)</f>
        <v/>
      </c>
      <c r="J197" s="11"/>
      <c r="K197" s="14"/>
      <c r="L197" s="15" t="str">
        <f aca="false">IF($B197="","",I197*N(K197))</f>
        <v/>
      </c>
      <c r="M197" s="16" t="str">
        <f aca="false">IF($B197="","",IF(I197&lt;=N(J197),"Reponer","OK"))</f>
        <v/>
      </c>
    </row>
    <row r="198" customFormat="false" ht="15" hidden="false" customHeight="false" outlineLevel="0" collapsed="false">
      <c r="B198" s="4"/>
      <c r="C198" s="4"/>
      <c r="D198" s="4"/>
      <c r="E198" s="4"/>
      <c r="F198" s="11"/>
      <c r="G198" s="12" t="str">
        <f aca="false">IF($B198="","",SUMIFS(Movimientos!$F$7:$F$1006,Movimientos!$C$7:$C$1006,$B198,Movimientos!$E$7:$E$1006,"Entrada"))</f>
        <v/>
      </c>
      <c r="H198" s="12" t="str">
        <f aca="false">IF($B198="","",SUMIFS(Movimientos!$F$7:$F$1006,Movimientos!$C$7:$C$1006,$B198,Movimientos!$E$7:$E$1006,"Salida"))</f>
        <v/>
      </c>
      <c r="I198" s="13" t="str">
        <f aca="false">IF($B198="","",N(F198)+G198-H198)</f>
        <v/>
      </c>
      <c r="J198" s="11"/>
      <c r="K198" s="14"/>
      <c r="L198" s="15" t="str">
        <f aca="false">IF($B198="","",I198*N(K198))</f>
        <v/>
      </c>
      <c r="M198" s="16" t="str">
        <f aca="false">IF($B198="","",IF(I198&lt;=N(J198),"Reponer","OK"))</f>
        <v/>
      </c>
    </row>
    <row r="199" customFormat="false" ht="15" hidden="false" customHeight="false" outlineLevel="0" collapsed="false">
      <c r="B199" s="4"/>
      <c r="C199" s="4"/>
      <c r="D199" s="4"/>
      <c r="E199" s="4"/>
      <c r="F199" s="11"/>
      <c r="G199" s="12" t="str">
        <f aca="false">IF($B199="","",SUMIFS(Movimientos!$F$7:$F$1006,Movimientos!$C$7:$C$1006,$B199,Movimientos!$E$7:$E$1006,"Entrada"))</f>
        <v/>
      </c>
      <c r="H199" s="12" t="str">
        <f aca="false">IF($B199="","",SUMIFS(Movimientos!$F$7:$F$1006,Movimientos!$C$7:$C$1006,$B199,Movimientos!$E$7:$E$1006,"Salida"))</f>
        <v/>
      </c>
      <c r="I199" s="13" t="str">
        <f aca="false">IF($B199="","",N(F199)+G199-H199)</f>
        <v/>
      </c>
      <c r="J199" s="11"/>
      <c r="K199" s="14"/>
      <c r="L199" s="15" t="str">
        <f aca="false">IF($B199="","",I199*N(K199))</f>
        <v/>
      </c>
      <c r="M199" s="16" t="str">
        <f aca="false">IF($B199="","",IF(I199&lt;=N(J199),"Reponer","OK"))</f>
        <v/>
      </c>
    </row>
    <row r="200" customFormat="false" ht="15" hidden="false" customHeight="false" outlineLevel="0" collapsed="false">
      <c r="B200" s="4"/>
      <c r="C200" s="4"/>
      <c r="D200" s="4"/>
      <c r="E200" s="4"/>
      <c r="F200" s="11"/>
      <c r="G200" s="12" t="str">
        <f aca="false">IF($B200="","",SUMIFS(Movimientos!$F$7:$F$1006,Movimientos!$C$7:$C$1006,$B200,Movimientos!$E$7:$E$1006,"Entrada"))</f>
        <v/>
      </c>
      <c r="H200" s="12" t="str">
        <f aca="false">IF($B200="","",SUMIFS(Movimientos!$F$7:$F$1006,Movimientos!$C$7:$C$1006,$B200,Movimientos!$E$7:$E$1006,"Salida"))</f>
        <v/>
      </c>
      <c r="I200" s="13" t="str">
        <f aca="false">IF($B200="","",N(F200)+G200-H200)</f>
        <v/>
      </c>
      <c r="J200" s="11"/>
      <c r="K200" s="14"/>
      <c r="L200" s="15" t="str">
        <f aca="false">IF($B200="","",I200*N(K200))</f>
        <v/>
      </c>
      <c r="M200" s="16" t="str">
        <f aca="false">IF($B200="","",IF(I200&lt;=N(J200),"Reponer","OK"))</f>
        <v/>
      </c>
    </row>
    <row r="201" customFormat="false" ht="15" hidden="false" customHeight="false" outlineLevel="0" collapsed="false">
      <c r="B201" s="4"/>
      <c r="C201" s="4"/>
      <c r="D201" s="4"/>
      <c r="E201" s="4"/>
      <c r="F201" s="11"/>
      <c r="G201" s="12" t="str">
        <f aca="false">IF($B201="","",SUMIFS(Movimientos!$F$7:$F$1006,Movimientos!$C$7:$C$1006,$B201,Movimientos!$E$7:$E$1006,"Entrada"))</f>
        <v/>
      </c>
      <c r="H201" s="12" t="str">
        <f aca="false">IF($B201="","",SUMIFS(Movimientos!$F$7:$F$1006,Movimientos!$C$7:$C$1006,$B201,Movimientos!$E$7:$E$1006,"Salida"))</f>
        <v/>
      </c>
      <c r="I201" s="13" t="str">
        <f aca="false">IF($B201="","",N(F201)+G201-H201)</f>
        <v/>
      </c>
      <c r="J201" s="11"/>
      <c r="K201" s="14"/>
      <c r="L201" s="15" t="str">
        <f aca="false">IF($B201="","",I201*N(K201))</f>
        <v/>
      </c>
      <c r="M201" s="16" t="str">
        <f aca="false">IF($B201="","",IF(I201&lt;=N(J201),"Reponer","OK"))</f>
        <v/>
      </c>
    </row>
    <row r="202" customFormat="false" ht="15" hidden="false" customHeight="false" outlineLevel="0" collapsed="false">
      <c r="B202" s="4"/>
      <c r="C202" s="4"/>
      <c r="D202" s="4"/>
      <c r="E202" s="4"/>
      <c r="F202" s="11"/>
      <c r="G202" s="12" t="str">
        <f aca="false">IF($B202="","",SUMIFS(Movimientos!$F$7:$F$1006,Movimientos!$C$7:$C$1006,$B202,Movimientos!$E$7:$E$1006,"Entrada"))</f>
        <v/>
      </c>
      <c r="H202" s="12" t="str">
        <f aca="false">IF($B202="","",SUMIFS(Movimientos!$F$7:$F$1006,Movimientos!$C$7:$C$1006,$B202,Movimientos!$E$7:$E$1006,"Salida"))</f>
        <v/>
      </c>
      <c r="I202" s="13" t="str">
        <f aca="false">IF($B202="","",N(F202)+G202-H202)</f>
        <v/>
      </c>
      <c r="J202" s="11"/>
      <c r="K202" s="14"/>
      <c r="L202" s="15" t="str">
        <f aca="false">IF($B202="","",I202*N(K202))</f>
        <v/>
      </c>
      <c r="M202" s="16" t="str">
        <f aca="false">IF($B202="","",IF(I202&lt;=N(J202),"Reponer","OK"))</f>
        <v/>
      </c>
    </row>
    <row r="203" customFormat="false" ht="15" hidden="false" customHeight="false" outlineLevel="0" collapsed="false">
      <c r="B203" s="4"/>
      <c r="C203" s="4"/>
      <c r="D203" s="4"/>
      <c r="E203" s="4"/>
      <c r="F203" s="11"/>
      <c r="G203" s="12" t="str">
        <f aca="false">IF($B203="","",SUMIFS(Movimientos!$F$7:$F$1006,Movimientos!$C$7:$C$1006,$B203,Movimientos!$E$7:$E$1006,"Entrada"))</f>
        <v/>
      </c>
      <c r="H203" s="12" t="str">
        <f aca="false">IF($B203="","",SUMIFS(Movimientos!$F$7:$F$1006,Movimientos!$C$7:$C$1006,$B203,Movimientos!$E$7:$E$1006,"Salida"))</f>
        <v/>
      </c>
      <c r="I203" s="13" t="str">
        <f aca="false">IF($B203="","",N(F203)+G203-H203)</f>
        <v/>
      </c>
      <c r="J203" s="11"/>
      <c r="K203" s="14"/>
      <c r="L203" s="15" t="str">
        <f aca="false">IF($B203="","",I203*N(K203))</f>
        <v/>
      </c>
      <c r="M203" s="16" t="str">
        <f aca="false">IF($B203="","",IF(I203&lt;=N(J203),"Reponer","OK"))</f>
        <v/>
      </c>
    </row>
    <row r="204" customFormat="false" ht="15" hidden="false" customHeight="false" outlineLevel="0" collapsed="false">
      <c r="B204" s="4"/>
      <c r="C204" s="4"/>
      <c r="D204" s="4"/>
      <c r="E204" s="4"/>
      <c r="F204" s="11"/>
      <c r="G204" s="12" t="str">
        <f aca="false">IF($B204="","",SUMIFS(Movimientos!$F$7:$F$1006,Movimientos!$C$7:$C$1006,$B204,Movimientos!$E$7:$E$1006,"Entrada"))</f>
        <v/>
      </c>
      <c r="H204" s="12" t="str">
        <f aca="false">IF($B204="","",SUMIFS(Movimientos!$F$7:$F$1006,Movimientos!$C$7:$C$1006,$B204,Movimientos!$E$7:$E$1006,"Salida"))</f>
        <v/>
      </c>
      <c r="I204" s="13" t="str">
        <f aca="false">IF($B204="","",N(F204)+G204-H204)</f>
        <v/>
      </c>
      <c r="J204" s="11"/>
      <c r="K204" s="14"/>
      <c r="L204" s="15" t="str">
        <f aca="false">IF($B204="","",I204*N(K204))</f>
        <v/>
      </c>
      <c r="M204" s="16" t="str">
        <f aca="false">IF($B204="","",IF(I204&lt;=N(J204),"Reponer","OK"))</f>
        <v/>
      </c>
    </row>
    <row r="205" customFormat="false" ht="15" hidden="false" customHeight="false" outlineLevel="0" collapsed="false">
      <c r="B205" s="4"/>
      <c r="C205" s="4"/>
      <c r="D205" s="4"/>
      <c r="E205" s="4"/>
      <c r="F205" s="11"/>
      <c r="G205" s="12" t="str">
        <f aca="false">IF($B205="","",SUMIFS(Movimientos!$F$7:$F$1006,Movimientos!$C$7:$C$1006,$B205,Movimientos!$E$7:$E$1006,"Entrada"))</f>
        <v/>
      </c>
      <c r="H205" s="12" t="str">
        <f aca="false">IF($B205="","",SUMIFS(Movimientos!$F$7:$F$1006,Movimientos!$C$7:$C$1006,$B205,Movimientos!$E$7:$E$1006,"Salida"))</f>
        <v/>
      </c>
      <c r="I205" s="13" t="str">
        <f aca="false">IF($B205="","",N(F205)+G205-H205)</f>
        <v/>
      </c>
      <c r="J205" s="11"/>
      <c r="K205" s="14"/>
      <c r="L205" s="15" t="str">
        <f aca="false">IF($B205="","",I205*N(K205))</f>
        <v/>
      </c>
      <c r="M205" s="16" t="str">
        <f aca="false">IF($B205="","",IF(I205&lt;=N(J205),"Reponer","OK"))</f>
        <v/>
      </c>
    </row>
    <row r="206" customFormat="false" ht="15" hidden="false" customHeight="false" outlineLevel="0" collapsed="false">
      <c r="B206" s="4"/>
      <c r="C206" s="4"/>
      <c r="D206" s="4"/>
      <c r="E206" s="4"/>
      <c r="F206" s="11"/>
      <c r="G206" s="12" t="str">
        <f aca="false">IF($B206="","",SUMIFS(Movimientos!$F$7:$F$1006,Movimientos!$C$7:$C$1006,$B206,Movimientos!$E$7:$E$1006,"Entrada"))</f>
        <v/>
      </c>
      <c r="H206" s="12" t="str">
        <f aca="false">IF($B206="","",SUMIFS(Movimientos!$F$7:$F$1006,Movimientos!$C$7:$C$1006,$B206,Movimientos!$E$7:$E$1006,"Salida"))</f>
        <v/>
      </c>
      <c r="I206" s="13" t="str">
        <f aca="false">IF($B206="","",N(F206)+G206-H206)</f>
        <v/>
      </c>
      <c r="J206" s="11"/>
      <c r="K206" s="14"/>
      <c r="L206" s="15" t="str">
        <f aca="false">IF($B206="","",I206*N(K206))</f>
        <v/>
      </c>
      <c r="M206" s="16" t="str">
        <f aca="false">IF($B206="","",IF(I206&lt;=N(J206),"Reponer","OK"))</f>
        <v/>
      </c>
    </row>
    <row r="208" customFormat="false" ht="15" hidden="false" customHeight="false" outlineLevel="0" collapsed="false">
      <c r="B208" s="17" t="s">
        <v>32</v>
      </c>
    </row>
  </sheetData>
  <autoFilter ref="B6:M206"/>
  <mergeCells count="3">
    <mergeCell ref="B2:H2"/>
    <mergeCell ref="J4:K4"/>
    <mergeCell ref="J5:K5"/>
  </mergeCells>
  <conditionalFormatting sqref="M7:M206">
    <cfRule type="expression" priority="2" aboveAverage="0" equalAverage="0" bottom="0" percent="0" rank="0" text="" dxfId="9">
      <formula>$M7="Reponer"</formula>
    </cfRule>
    <cfRule type="expression" priority="3" aboveAverage="0" equalAverage="0" bottom="0" percent="0" rank="0" text="" dxfId="10">
      <formula>$M7="OK"</formula>
    </cfRule>
  </conditionalFormatting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0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30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34"/>
  </cols>
  <sheetData>
    <row r="2" customFormat="false" ht="33.75" hidden="false" customHeight="true" outlineLevel="0" collapsed="false">
      <c r="B2" s="1" t="s">
        <v>33</v>
      </c>
      <c r="C2" s="1"/>
      <c r="D2" s="1"/>
      <c r="E2" s="1"/>
      <c r="F2" s="1"/>
      <c r="G2" s="1"/>
    </row>
    <row r="3" customFormat="false" ht="15" hidden="false" customHeight="false" outlineLevel="0" collapsed="false">
      <c r="B3" s="2" t="s">
        <v>34</v>
      </c>
    </row>
    <row r="4" customFormat="false" ht="15" hidden="false" customHeight="false" outlineLevel="0" collapsed="false">
      <c r="B4" s="5"/>
      <c r="C4" s="6" t="s">
        <v>4</v>
      </c>
    </row>
    <row r="6" customFormat="false" ht="21.75" hidden="false" customHeight="true" outlineLevel="0" collapsed="false">
      <c r="B6" s="10" t="s">
        <v>35</v>
      </c>
      <c r="C6" s="10" t="s">
        <v>7</v>
      </c>
      <c r="D6" s="10" t="s">
        <v>8</v>
      </c>
      <c r="E6" s="10" t="s">
        <v>36</v>
      </c>
      <c r="F6" s="10" t="s">
        <v>37</v>
      </c>
      <c r="G6" s="10" t="s">
        <v>38</v>
      </c>
    </row>
    <row r="7" customFormat="false" ht="15" hidden="false" customHeight="false" outlineLevel="0" collapsed="false">
      <c r="B7" s="18" t="n">
        <v>46391</v>
      </c>
      <c r="C7" s="19" t="s">
        <v>17</v>
      </c>
      <c r="D7" s="20" t="str">
        <f aca="false">IF(C7="","",IFERROR(INDEX(Productos!$C$7:$C$206,MATCH(C7,Productos!$B$7:$B$206,0)),"Código no existe"))</f>
        <v>Detergente líquido 1 galón</v>
      </c>
      <c r="E7" s="19" t="s">
        <v>39</v>
      </c>
      <c r="F7" s="11" t="n">
        <v>8</v>
      </c>
      <c r="G7" s="4" t="s">
        <v>40</v>
      </c>
    </row>
    <row r="8" customFormat="false" ht="15" hidden="false" customHeight="false" outlineLevel="0" collapsed="false">
      <c r="B8" s="18" t="n">
        <v>46393</v>
      </c>
      <c r="C8" s="19" t="s">
        <v>22</v>
      </c>
      <c r="D8" s="20" t="str">
        <f aca="false">IF(C8="","",IFERROR(INDEX(Productos!$C$7:$C$206,MATCH(C8,Productos!$B$7:$B$206,0)),"Código no existe"))</f>
        <v>Bolsas de basura (paquete)</v>
      </c>
      <c r="E8" s="19" t="s">
        <v>39</v>
      </c>
      <c r="F8" s="11" t="n">
        <v>12</v>
      </c>
      <c r="G8" s="4" t="s">
        <v>40</v>
      </c>
    </row>
    <row r="9" customFormat="false" ht="15" hidden="false" customHeight="false" outlineLevel="0" collapsed="false">
      <c r="B9" s="18" t="n">
        <v>46395</v>
      </c>
      <c r="C9" s="19" t="s">
        <v>17</v>
      </c>
      <c r="D9" s="20" t="str">
        <f aca="false">IF(C9="","",IFERROR(INDEX(Productos!$C$7:$C$206,MATCH(C9,Productos!$B$7:$B$206,0)),"Código no existe"))</f>
        <v>Detergente líquido 1 galón</v>
      </c>
      <c r="E9" s="19" t="s">
        <v>41</v>
      </c>
      <c r="F9" s="11" t="n">
        <v>3</v>
      </c>
      <c r="G9" s="4" t="s">
        <v>42</v>
      </c>
    </row>
    <row r="10" customFormat="false" ht="15" hidden="false" customHeight="false" outlineLevel="0" collapsed="false">
      <c r="B10" s="18" t="n">
        <v>46396</v>
      </c>
      <c r="C10" s="19" t="s">
        <v>29</v>
      </c>
      <c r="D10" s="20" t="str">
        <f aca="false">IF(C10="","",IFERROR(INDEX(Productos!$C$7:$C$206,MATCH(C10,Productos!$B$7:$B$206,0)),"Código no existe"))</f>
        <v>Trapeador de microfibra</v>
      </c>
      <c r="E10" s="19" t="s">
        <v>41</v>
      </c>
      <c r="F10" s="11" t="n">
        <v>2</v>
      </c>
      <c r="G10" s="4" t="s">
        <v>43</v>
      </c>
    </row>
    <row r="11" customFormat="false" ht="15" hidden="false" customHeight="false" outlineLevel="0" collapsed="false">
      <c r="B11" s="18" t="n">
        <v>46399</v>
      </c>
      <c r="C11" s="19" t="s">
        <v>22</v>
      </c>
      <c r="D11" s="20" t="str">
        <f aca="false">IF(C11="","",IFERROR(INDEX(Productos!$C$7:$C$206,MATCH(C11,Productos!$B$7:$B$206,0)),"Código no existe"))</f>
        <v>Bolsas de basura (paquete)</v>
      </c>
      <c r="E11" s="19" t="s">
        <v>41</v>
      </c>
      <c r="F11" s="11" t="n">
        <v>10</v>
      </c>
      <c r="G11" s="4" t="s">
        <v>42</v>
      </c>
    </row>
    <row r="12" customFormat="false" ht="15" hidden="false" customHeight="false" outlineLevel="0" collapsed="false">
      <c r="B12" s="18" t="n">
        <v>46400</v>
      </c>
      <c r="C12" s="19" t="s">
        <v>20</v>
      </c>
      <c r="D12" s="20" t="str">
        <f aca="false">IF(C12="","",IFERROR(INDEX(Productos!$C$7:$C$206,MATCH(C12,Productos!$B$7:$B$206,0)),"Código no existe"))</f>
        <v>Cloro 1 galón</v>
      </c>
      <c r="E12" s="19" t="s">
        <v>39</v>
      </c>
      <c r="F12" s="11" t="n">
        <v>5</v>
      </c>
      <c r="G12" s="4" t="s">
        <v>40</v>
      </c>
    </row>
    <row r="13" customFormat="false" ht="15" hidden="false" customHeight="false" outlineLevel="0" collapsed="false">
      <c r="B13" s="18" t="n">
        <v>46401</v>
      </c>
      <c r="C13" s="19" t="s">
        <v>20</v>
      </c>
      <c r="D13" s="20" t="str">
        <f aca="false">IF(C13="","",IFERROR(INDEX(Productos!$C$7:$C$206,MATCH(C13,Productos!$B$7:$B$206,0)),"Código no existe"))</f>
        <v>Cloro 1 galón</v>
      </c>
      <c r="E13" s="19" t="s">
        <v>41</v>
      </c>
      <c r="F13" s="11" t="n">
        <v>2</v>
      </c>
      <c r="G13" s="4" t="s">
        <v>42</v>
      </c>
    </row>
    <row r="14" customFormat="false" ht="15" hidden="false" customHeight="false" outlineLevel="0" collapsed="false">
      <c r="B14" s="18" t="n">
        <v>46402</v>
      </c>
      <c r="C14" s="19" t="s">
        <v>25</v>
      </c>
      <c r="D14" s="20" t="str">
        <f aca="false">IF(C14="","",IFERROR(INDEX(Productos!$C$7:$C$206,MATCH(C14,Productos!$B$7:$B$206,0)),"Código no existe"))</f>
        <v>Guantes de látex (caja)</v>
      </c>
      <c r="E14" s="19" t="s">
        <v>39</v>
      </c>
      <c r="F14" s="11" t="n">
        <v>3</v>
      </c>
      <c r="G14" s="4"/>
    </row>
    <row r="15" customFormat="false" ht="15" hidden="false" customHeight="false" outlineLevel="0" collapsed="false">
      <c r="B15" s="18" t="n">
        <v>46403</v>
      </c>
      <c r="C15" s="19" t="s">
        <v>25</v>
      </c>
      <c r="D15" s="20" t="str">
        <f aca="false">IF(C15="","",IFERROR(INDEX(Productos!$C$7:$C$206,MATCH(C15,Productos!$B$7:$B$206,0)),"Código no existe"))</f>
        <v>Guantes de látex (caja)</v>
      </c>
      <c r="E15" s="19" t="s">
        <v>41</v>
      </c>
      <c r="F15" s="11" t="n">
        <v>2</v>
      </c>
      <c r="G15" s="4"/>
    </row>
    <row r="16" customFormat="false" ht="15" hidden="false" customHeight="false" outlineLevel="0" collapsed="false">
      <c r="B16" s="18"/>
      <c r="C16" s="19"/>
      <c r="D16" s="20" t="str">
        <f aca="false">IF(C16="","",IFERROR(INDEX(Productos!$C$7:$C$206,MATCH(C16,Productos!$B$7:$B$206,0)),"Código no existe"))</f>
        <v/>
      </c>
      <c r="E16" s="19"/>
      <c r="F16" s="11"/>
      <c r="G16" s="4"/>
    </row>
    <row r="17" customFormat="false" ht="15" hidden="false" customHeight="false" outlineLevel="0" collapsed="false">
      <c r="B17" s="18"/>
      <c r="C17" s="19"/>
      <c r="D17" s="20" t="str">
        <f aca="false">IF(C17="","",IFERROR(INDEX(Productos!$C$7:$C$206,MATCH(C17,Productos!$B$7:$B$206,0)),"Código no existe"))</f>
        <v/>
      </c>
      <c r="E17" s="19"/>
      <c r="F17" s="11"/>
      <c r="G17" s="4"/>
    </row>
    <row r="18" customFormat="false" ht="15" hidden="false" customHeight="false" outlineLevel="0" collapsed="false">
      <c r="B18" s="18"/>
      <c r="C18" s="19"/>
      <c r="D18" s="20" t="str">
        <f aca="false">IF(C18="","",IFERROR(INDEX(Productos!$C$7:$C$206,MATCH(C18,Productos!$B$7:$B$206,0)),"Código no existe"))</f>
        <v/>
      </c>
      <c r="E18" s="19"/>
      <c r="F18" s="11"/>
      <c r="G18" s="4"/>
    </row>
    <row r="19" customFormat="false" ht="15" hidden="false" customHeight="false" outlineLevel="0" collapsed="false">
      <c r="B19" s="18"/>
      <c r="C19" s="19"/>
      <c r="D19" s="20" t="str">
        <f aca="false">IF(C19="","",IFERROR(INDEX(Productos!$C$7:$C$206,MATCH(C19,Productos!$B$7:$B$206,0)),"Código no existe"))</f>
        <v/>
      </c>
      <c r="E19" s="19"/>
      <c r="F19" s="11"/>
      <c r="G19" s="4"/>
    </row>
    <row r="20" customFormat="false" ht="15" hidden="false" customHeight="false" outlineLevel="0" collapsed="false">
      <c r="B20" s="18"/>
      <c r="C20" s="19"/>
      <c r="D20" s="20" t="str">
        <f aca="false">IF(C20="","",IFERROR(INDEX(Productos!$C$7:$C$206,MATCH(C20,Productos!$B$7:$B$206,0)),"Código no existe"))</f>
        <v/>
      </c>
      <c r="E20" s="19"/>
      <c r="F20" s="11"/>
      <c r="G20" s="4"/>
    </row>
    <row r="21" customFormat="false" ht="15" hidden="false" customHeight="false" outlineLevel="0" collapsed="false">
      <c r="B21" s="18"/>
      <c r="C21" s="19"/>
      <c r="D21" s="20" t="str">
        <f aca="false">IF(C21="","",IFERROR(INDEX(Productos!$C$7:$C$206,MATCH(C21,Productos!$B$7:$B$206,0)),"Código no existe"))</f>
        <v/>
      </c>
      <c r="E21" s="19"/>
      <c r="F21" s="11"/>
      <c r="G21" s="4"/>
    </row>
    <row r="22" customFormat="false" ht="15" hidden="false" customHeight="false" outlineLevel="0" collapsed="false">
      <c r="B22" s="18"/>
      <c r="C22" s="19"/>
      <c r="D22" s="20" t="str">
        <f aca="false">IF(C22="","",IFERROR(INDEX(Productos!$C$7:$C$206,MATCH(C22,Productos!$B$7:$B$206,0)),"Código no existe"))</f>
        <v/>
      </c>
      <c r="E22" s="19"/>
      <c r="F22" s="11"/>
      <c r="G22" s="4"/>
    </row>
    <row r="23" customFormat="false" ht="15" hidden="false" customHeight="false" outlineLevel="0" collapsed="false">
      <c r="B23" s="18"/>
      <c r="C23" s="19"/>
      <c r="D23" s="20" t="str">
        <f aca="false">IF(C23="","",IFERROR(INDEX(Productos!$C$7:$C$206,MATCH(C23,Productos!$B$7:$B$206,0)),"Código no existe"))</f>
        <v/>
      </c>
      <c r="E23" s="19"/>
      <c r="F23" s="11"/>
      <c r="G23" s="4"/>
    </row>
    <row r="24" customFormat="false" ht="15" hidden="false" customHeight="false" outlineLevel="0" collapsed="false">
      <c r="B24" s="18"/>
      <c r="C24" s="19"/>
      <c r="D24" s="20" t="str">
        <f aca="false">IF(C24="","",IFERROR(INDEX(Productos!$C$7:$C$206,MATCH(C24,Productos!$B$7:$B$206,0)),"Código no existe"))</f>
        <v/>
      </c>
      <c r="E24" s="19"/>
      <c r="F24" s="11"/>
      <c r="G24" s="4"/>
    </row>
    <row r="25" customFormat="false" ht="15" hidden="false" customHeight="false" outlineLevel="0" collapsed="false">
      <c r="B25" s="18"/>
      <c r="C25" s="19"/>
      <c r="D25" s="20" t="str">
        <f aca="false">IF(C25="","",IFERROR(INDEX(Productos!$C$7:$C$206,MATCH(C25,Productos!$B$7:$B$206,0)),"Código no existe"))</f>
        <v/>
      </c>
      <c r="E25" s="19"/>
      <c r="F25" s="11"/>
      <c r="G25" s="4"/>
    </row>
    <row r="26" customFormat="false" ht="15" hidden="false" customHeight="false" outlineLevel="0" collapsed="false">
      <c r="B26" s="18"/>
      <c r="C26" s="19"/>
      <c r="D26" s="20" t="str">
        <f aca="false">IF(C26="","",IFERROR(INDEX(Productos!$C$7:$C$206,MATCH(C26,Productos!$B$7:$B$206,0)),"Código no existe"))</f>
        <v/>
      </c>
      <c r="E26" s="19"/>
      <c r="F26" s="11"/>
      <c r="G26" s="4"/>
    </row>
    <row r="27" customFormat="false" ht="15" hidden="false" customHeight="false" outlineLevel="0" collapsed="false">
      <c r="B27" s="18"/>
      <c r="C27" s="19"/>
      <c r="D27" s="20" t="str">
        <f aca="false">IF(C27="","",IFERROR(INDEX(Productos!$C$7:$C$206,MATCH(C27,Productos!$B$7:$B$206,0)),"Código no existe"))</f>
        <v/>
      </c>
      <c r="E27" s="19"/>
      <c r="F27" s="11"/>
      <c r="G27" s="4"/>
    </row>
    <row r="28" customFormat="false" ht="15" hidden="false" customHeight="false" outlineLevel="0" collapsed="false">
      <c r="B28" s="18"/>
      <c r="C28" s="19"/>
      <c r="D28" s="20" t="str">
        <f aca="false">IF(C28="","",IFERROR(INDEX(Productos!$C$7:$C$206,MATCH(C28,Productos!$B$7:$B$206,0)),"Código no existe"))</f>
        <v/>
      </c>
      <c r="E28" s="19"/>
      <c r="F28" s="11"/>
      <c r="G28" s="4"/>
    </row>
    <row r="29" customFormat="false" ht="15" hidden="false" customHeight="false" outlineLevel="0" collapsed="false">
      <c r="B29" s="18"/>
      <c r="C29" s="19"/>
      <c r="D29" s="20" t="str">
        <f aca="false">IF(C29="","",IFERROR(INDEX(Productos!$C$7:$C$206,MATCH(C29,Productos!$B$7:$B$206,0)),"Código no existe"))</f>
        <v/>
      </c>
      <c r="E29" s="19"/>
      <c r="F29" s="11"/>
      <c r="G29" s="4"/>
    </row>
    <row r="30" customFormat="false" ht="15" hidden="false" customHeight="false" outlineLevel="0" collapsed="false">
      <c r="B30" s="18"/>
      <c r="C30" s="19"/>
      <c r="D30" s="20" t="str">
        <f aca="false">IF(C30="","",IFERROR(INDEX(Productos!$C$7:$C$206,MATCH(C30,Productos!$B$7:$B$206,0)),"Código no existe"))</f>
        <v/>
      </c>
      <c r="E30" s="19"/>
      <c r="F30" s="11"/>
      <c r="G30" s="4"/>
    </row>
    <row r="31" customFormat="false" ht="15" hidden="false" customHeight="false" outlineLevel="0" collapsed="false">
      <c r="B31" s="18"/>
      <c r="C31" s="19"/>
      <c r="D31" s="20" t="str">
        <f aca="false">IF(C31="","",IFERROR(INDEX(Productos!$C$7:$C$206,MATCH(C31,Productos!$B$7:$B$206,0)),"Código no existe"))</f>
        <v/>
      </c>
      <c r="E31" s="19"/>
      <c r="F31" s="11"/>
      <c r="G31" s="4"/>
    </row>
    <row r="32" customFormat="false" ht="15" hidden="false" customHeight="false" outlineLevel="0" collapsed="false">
      <c r="B32" s="18"/>
      <c r="C32" s="19"/>
      <c r="D32" s="20" t="str">
        <f aca="false">IF(C32="","",IFERROR(INDEX(Productos!$C$7:$C$206,MATCH(C32,Productos!$B$7:$B$206,0)),"Código no existe"))</f>
        <v/>
      </c>
      <c r="E32" s="19"/>
      <c r="F32" s="11"/>
      <c r="G32" s="4"/>
    </row>
    <row r="33" customFormat="false" ht="15" hidden="false" customHeight="false" outlineLevel="0" collapsed="false">
      <c r="B33" s="18"/>
      <c r="C33" s="19"/>
      <c r="D33" s="20" t="str">
        <f aca="false">IF(C33="","",IFERROR(INDEX(Productos!$C$7:$C$206,MATCH(C33,Productos!$B$7:$B$206,0)),"Código no existe"))</f>
        <v/>
      </c>
      <c r="E33" s="19"/>
      <c r="F33" s="11"/>
      <c r="G33" s="4"/>
    </row>
    <row r="34" customFormat="false" ht="15" hidden="false" customHeight="false" outlineLevel="0" collapsed="false">
      <c r="B34" s="18"/>
      <c r="C34" s="19"/>
      <c r="D34" s="20" t="str">
        <f aca="false">IF(C34="","",IFERROR(INDEX(Productos!$C$7:$C$206,MATCH(C34,Productos!$B$7:$B$206,0)),"Código no existe"))</f>
        <v/>
      </c>
      <c r="E34" s="19"/>
      <c r="F34" s="11"/>
      <c r="G34" s="4"/>
    </row>
    <row r="35" customFormat="false" ht="15" hidden="false" customHeight="false" outlineLevel="0" collapsed="false">
      <c r="B35" s="18"/>
      <c r="C35" s="19"/>
      <c r="D35" s="20" t="str">
        <f aca="false">IF(C35="","",IFERROR(INDEX(Productos!$C$7:$C$206,MATCH(C35,Productos!$B$7:$B$206,0)),"Código no existe"))</f>
        <v/>
      </c>
      <c r="E35" s="19"/>
      <c r="F35" s="11"/>
      <c r="G35" s="4"/>
    </row>
    <row r="36" customFormat="false" ht="15" hidden="false" customHeight="false" outlineLevel="0" collapsed="false">
      <c r="B36" s="18"/>
      <c r="C36" s="19"/>
      <c r="D36" s="20" t="str">
        <f aca="false">IF(C36="","",IFERROR(INDEX(Productos!$C$7:$C$206,MATCH(C36,Productos!$B$7:$B$206,0)),"Código no existe"))</f>
        <v/>
      </c>
      <c r="E36" s="19"/>
      <c r="F36" s="11"/>
      <c r="G36" s="4"/>
    </row>
    <row r="37" customFormat="false" ht="15" hidden="false" customHeight="false" outlineLevel="0" collapsed="false">
      <c r="B37" s="18"/>
      <c r="C37" s="19"/>
      <c r="D37" s="20" t="str">
        <f aca="false">IF(C37="","",IFERROR(INDEX(Productos!$C$7:$C$206,MATCH(C37,Productos!$B$7:$B$206,0)),"Código no existe"))</f>
        <v/>
      </c>
      <c r="E37" s="19"/>
      <c r="F37" s="11"/>
      <c r="G37" s="4"/>
    </row>
    <row r="38" customFormat="false" ht="15" hidden="false" customHeight="false" outlineLevel="0" collapsed="false">
      <c r="B38" s="18"/>
      <c r="C38" s="19"/>
      <c r="D38" s="20" t="str">
        <f aca="false">IF(C38="","",IFERROR(INDEX(Productos!$C$7:$C$206,MATCH(C38,Productos!$B$7:$B$206,0)),"Código no existe"))</f>
        <v/>
      </c>
      <c r="E38" s="19"/>
      <c r="F38" s="11"/>
      <c r="G38" s="4"/>
    </row>
    <row r="39" customFormat="false" ht="15" hidden="false" customHeight="false" outlineLevel="0" collapsed="false">
      <c r="B39" s="18"/>
      <c r="C39" s="19"/>
      <c r="D39" s="20" t="str">
        <f aca="false">IF(C39="","",IFERROR(INDEX(Productos!$C$7:$C$206,MATCH(C39,Productos!$B$7:$B$206,0)),"Código no existe"))</f>
        <v/>
      </c>
      <c r="E39" s="19"/>
      <c r="F39" s="11"/>
      <c r="G39" s="4"/>
    </row>
    <row r="40" customFormat="false" ht="15" hidden="false" customHeight="false" outlineLevel="0" collapsed="false">
      <c r="B40" s="18"/>
      <c r="C40" s="19"/>
      <c r="D40" s="20" t="str">
        <f aca="false">IF(C40="","",IFERROR(INDEX(Productos!$C$7:$C$206,MATCH(C40,Productos!$B$7:$B$206,0)),"Código no existe"))</f>
        <v/>
      </c>
      <c r="E40" s="19"/>
      <c r="F40" s="11"/>
      <c r="G40" s="4"/>
    </row>
    <row r="41" customFormat="false" ht="15" hidden="false" customHeight="false" outlineLevel="0" collapsed="false">
      <c r="B41" s="18"/>
      <c r="C41" s="19"/>
      <c r="D41" s="20" t="str">
        <f aca="false">IF(C41="","",IFERROR(INDEX(Productos!$C$7:$C$206,MATCH(C41,Productos!$B$7:$B$206,0)),"Código no existe"))</f>
        <v/>
      </c>
      <c r="E41" s="19"/>
      <c r="F41" s="11"/>
      <c r="G41" s="4"/>
    </row>
    <row r="42" customFormat="false" ht="15" hidden="false" customHeight="false" outlineLevel="0" collapsed="false">
      <c r="B42" s="18"/>
      <c r="C42" s="19"/>
      <c r="D42" s="20" t="str">
        <f aca="false">IF(C42="","",IFERROR(INDEX(Productos!$C$7:$C$206,MATCH(C42,Productos!$B$7:$B$206,0)),"Código no existe"))</f>
        <v/>
      </c>
      <c r="E42" s="19"/>
      <c r="F42" s="11"/>
      <c r="G42" s="4"/>
    </row>
    <row r="43" customFormat="false" ht="15" hidden="false" customHeight="false" outlineLevel="0" collapsed="false">
      <c r="B43" s="18"/>
      <c r="C43" s="19"/>
      <c r="D43" s="20" t="str">
        <f aca="false">IF(C43="","",IFERROR(INDEX(Productos!$C$7:$C$206,MATCH(C43,Productos!$B$7:$B$206,0)),"Código no existe"))</f>
        <v/>
      </c>
      <c r="E43" s="19"/>
      <c r="F43" s="11"/>
      <c r="G43" s="4"/>
    </row>
    <row r="44" customFormat="false" ht="15" hidden="false" customHeight="false" outlineLevel="0" collapsed="false">
      <c r="B44" s="18"/>
      <c r="C44" s="19"/>
      <c r="D44" s="20" t="str">
        <f aca="false">IF(C44="","",IFERROR(INDEX(Productos!$C$7:$C$206,MATCH(C44,Productos!$B$7:$B$206,0)),"Código no existe"))</f>
        <v/>
      </c>
      <c r="E44" s="19"/>
      <c r="F44" s="11"/>
      <c r="G44" s="4"/>
    </row>
    <row r="45" customFormat="false" ht="15" hidden="false" customHeight="false" outlineLevel="0" collapsed="false">
      <c r="B45" s="18"/>
      <c r="C45" s="19"/>
      <c r="D45" s="20" t="str">
        <f aca="false">IF(C45="","",IFERROR(INDEX(Productos!$C$7:$C$206,MATCH(C45,Productos!$B$7:$B$206,0)),"Código no existe"))</f>
        <v/>
      </c>
      <c r="E45" s="19"/>
      <c r="F45" s="11"/>
      <c r="G45" s="4"/>
    </row>
    <row r="46" customFormat="false" ht="15" hidden="false" customHeight="false" outlineLevel="0" collapsed="false">
      <c r="B46" s="18"/>
      <c r="C46" s="19"/>
      <c r="D46" s="20" t="str">
        <f aca="false">IF(C46="","",IFERROR(INDEX(Productos!$C$7:$C$206,MATCH(C46,Productos!$B$7:$B$206,0)),"Código no existe"))</f>
        <v/>
      </c>
      <c r="E46" s="19"/>
      <c r="F46" s="11"/>
      <c r="G46" s="4"/>
    </row>
    <row r="47" customFormat="false" ht="15" hidden="false" customHeight="false" outlineLevel="0" collapsed="false">
      <c r="B47" s="18"/>
      <c r="C47" s="19"/>
      <c r="D47" s="20" t="str">
        <f aca="false">IF(C47="","",IFERROR(INDEX(Productos!$C$7:$C$206,MATCH(C47,Productos!$B$7:$B$206,0)),"Código no existe"))</f>
        <v/>
      </c>
      <c r="E47" s="19"/>
      <c r="F47" s="11"/>
      <c r="G47" s="4"/>
    </row>
    <row r="48" customFormat="false" ht="15" hidden="false" customHeight="false" outlineLevel="0" collapsed="false">
      <c r="B48" s="18"/>
      <c r="C48" s="19"/>
      <c r="D48" s="20" t="str">
        <f aca="false">IF(C48="","",IFERROR(INDEX(Productos!$C$7:$C$206,MATCH(C48,Productos!$B$7:$B$206,0)),"Código no existe"))</f>
        <v/>
      </c>
      <c r="E48" s="19"/>
      <c r="F48" s="11"/>
      <c r="G48" s="4"/>
    </row>
    <row r="49" customFormat="false" ht="15" hidden="false" customHeight="false" outlineLevel="0" collapsed="false">
      <c r="B49" s="18"/>
      <c r="C49" s="19"/>
      <c r="D49" s="20" t="str">
        <f aca="false">IF(C49="","",IFERROR(INDEX(Productos!$C$7:$C$206,MATCH(C49,Productos!$B$7:$B$206,0)),"Código no existe"))</f>
        <v/>
      </c>
      <c r="E49" s="19"/>
      <c r="F49" s="11"/>
      <c r="G49" s="4"/>
    </row>
    <row r="50" customFormat="false" ht="15" hidden="false" customHeight="false" outlineLevel="0" collapsed="false">
      <c r="B50" s="18"/>
      <c r="C50" s="19"/>
      <c r="D50" s="20" t="str">
        <f aca="false">IF(C50="","",IFERROR(INDEX(Productos!$C$7:$C$206,MATCH(C50,Productos!$B$7:$B$206,0)),"Código no existe"))</f>
        <v/>
      </c>
      <c r="E50" s="19"/>
      <c r="F50" s="11"/>
      <c r="G50" s="4"/>
    </row>
    <row r="51" customFormat="false" ht="15" hidden="false" customHeight="false" outlineLevel="0" collapsed="false">
      <c r="B51" s="18"/>
      <c r="C51" s="19"/>
      <c r="D51" s="20" t="str">
        <f aca="false">IF(C51="","",IFERROR(INDEX(Productos!$C$7:$C$206,MATCH(C51,Productos!$B$7:$B$206,0)),"Código no existe"))</f>
        <v/>
      </c>
      <c r="E51" s="19"/>
      <c r="F51" s="11"/>
      <c r="G51" s="4"/>
    </row>
    <row r="52" customFormat="false" ht="15" hidden="false" customHeight="false" outlineLevel="0" collapsed="false">
      <c r="B52" s="18"/>
      <c r="C52" s="19"/>
      <c r="D52" s="20" t="str">
        <f aca="false">IF(C52="","",IFERROR(INDEX(Productos!$C$7:$C$206,MATCH(C52,Productos!$B$7:$B$206,0)),"Código no existe"))</f>
        <v/>
      </c>
      <c r="E52" s="19"/>
      <c r="F52" s="11"/>
      <c r="G52" s="4"/>
    </row>
    <row r="53" customFormat="false" ht="15" hidden="false" customHeight="false" outlineLevel="0" collapsed="false">
      <c r="B53" s="18"/>
      <c r="C53" s="19"/>
      <c r="D53" s="20" t="str">
        <f aca="false">IF(C53="","",IFERROR(INDEX(Productos!$C$7:$C$206,MATCH(C53,Productos!$B$7:$B$206,0)),"Código no existe"))</f>
        <v/>
      </c>
      <c r="E53" s="19"/>
      <c r="F53" s="11"/>
      <c r="G53" s="4"/>
    </row>
    <row r="54" customFormat="false" ht="15" hidden="false" customHeight="false" outlineLevel="0" collapsed="false">
      <c r="B54" s="18"/>
      <c r="C54" s="19"/>
      <c r="D54" s="20" t="str">
        <f aca="false">IF(C54="","",IFERROR(INDEX(Productos!$C$7:$C$206,MATCH(C54,Productos!$B$7:$B$206,0)),"Código no existe"))</f>
        <v/>
      </c>
      <c r="E54" s="19"/>
      <c r="F54" s="11"/>
      <c r="G54" s="4"/>
    </row>
    <row r="55" customFormat="false" ht="15" hidden="false" customHeight="false" outlineLevel="0" collapsed="false">
      <c r="B55" s="18"/>
      <c r="C55" s="19"/>
      <c r="D55" s="20" t="str">
        <f aca="false">IF(C55="","",IFERROR(INDEX(Productos!$C$7:$C$206,MATCH(C55,Productos!$B$7:$B$206,0)),"Código no existe"))</f>
        <v/>
      </c>
      <c r="E55" s="19"/>
      <c r="F55" s="11"/>
      <c r="G55" s="4"/>
    </row>
    <row r="56" customFormat="false" ht="15" hidden="false" customHeight="false" outlineLevel="0" collapsed="false">
      <c r="B56" s="18"/>
      <c r="C56" s="19"/>
      <c r="D56" s="20" t="str">
        <f aca="false">IF(C56="","",IFERROR(INDEX(Productos!$C$7:$C$206,MATCH(C56,Productos!$B$7:$B$206,0)),"Código no existe"))</f>
        <v/>
      </c>
      <c r="E56" s="19"/>
      <c r="F56" s="11"/>
      <c r="G56" s="4"/>
    </row>
    <row r="57" customFormat="false" ht="15" hidden="false" customHeight="false" outlineLevel="0" collapsed="false">
      <c r="B57" s="18"/>
      <c r="C57" s="19"/>
      <c r="D57" s="20" t="str">
        <f aca="false">IF(C57="","",IFERROR(INDEX(Productos!$C$7:$C$206,MATCH(C57,Productos!$B$7:$B$206,0)),"Código no existe"))</f>
        <v/>
      </c>
      <c r="E57" s="19"/>
      <c r="F57" s="11"/>
      <c r="G57" s="4"/>
    </row>
    <row r="58" customFormat="false" ht="15" hidden="false" customHeight="false" outlineLevel="0" collapsed="false">
      <c r="B58" s="18"/>
      <c r="C58" s="19"/>
      <c r="D58" s="20" t="str">
        <f aca="false">IF(C58="","",IFERROR(INDEX(Productos!$C$7:$C$206,MATCH(C58,Productos!$B$7:$B$206,0)),"Código no existe"))</f>
        <v/>
      </c>
      <c r="E58" s="19"/>
      <c r="F58" s="11"/>
      <c r="G58" s="4"/>
    </row>
    <row r="59" customFormat="false" ht="15" hidden="false" customHeight="false" outlineLevel="0" collapsed="false">
      <c r="B59" s="18"/>
      <c r="C59" s="19"/>
      <c r="D59" s="20" t="str">
        <f aca="false">IF(C59="","",IFERROR(INDEX(Productos!$C$7:$C$206,MATCH(C59,Productos!$B$7:$B$206,0)),"Código no existe"))</f>
        <v/>
      </c>
      <c r="E59" s="19"/>
      <c r="F59" s="11"/>
      <c r="G59" s="4"/>
    </row>
    <row r="60" customFormat="false" ht="15" hidden="false" customHeight="false" outlineLevel="0" collapsed="false">
      <c r="B60" s="18"/>
      <c r="C60" s="19"/>
      <c r="D60" s="20" t="str">
        <f aca="false">IF(C60="","",IFERROR(INDEX(Productos!$C$7:$C$206,MATCH(C60,Productos!$B$7:$B$206,0)),"Código no existe"))</f>
        <v/>
      </c>
      <c r="E60" s="19"/>
      <c r="F60" s="11"/>
      <c r="G60" s="4"/>
    </row>
    <row r="61" customFormat="false" ht="15" hidden="false" customHeight="false" outlineLevel="0" collapsed="false">
      <c r="B61" s="18"/>
      <c r="C61" s="19"/>
      <c r="D61" s="20" t="str">
        <f aca="false">IF(C61="","",IFERROR(INDEX(Productos!$C$7:$C$206,MATCH(C61,Productos!$B$7:$B$206,0)),"Código no existe"))</f>
        <v/>
      </c>
      <c r="E61" s="19"/>
      <c r="F61" s="11"/>
      <c r="G61" s="4"/>
    </row>
    <row r="62" customFormat="false" ht="15" hidden="false" customHeight="false" outlineLevel="0" collapsed="false">
      <c r="B62" s="18"/>
      <c r="C62" s="19"/>
      <c r="D62" s="20" t="str">
        <f aca="false">IF(C62="","",IFERROR(INDEX(Productos!$C$7:$C$206,MATCH(C62,Productos!$B$7:$B$206,0)),"Código no existe"))</f>
        <v/>
      </c>
      <c r="E62" s="19"/>
      <c r="F62" s="11"/>
      <c r="G62" s="4"/>
    </row>
    <row r="63" customFormat="false" ht="15" hidden="false" customHeight="false" outlineLevel="0" collapsed="false">
      <c r="B63" s="18"/>
      <c r="C63" s="19"/>
      <c r="D63" s="20" t="str">
        <f aca="false">IF(C63="","",IFERROR(INDEX(Productos!$C$7:$C$206,MATCH(C63,Productos!$B$7:$B$206,0)),"Código no existe"))</f>
        <v/>
      </c>
      <c r="E63" s="19"/>
      <c r="F63" s="11"/>
      <c r="G63" s="4"/>
    </row>
    <row r="64" customFormat="false" ht="15" hidden="false" customHeight="false" outlineLevel="0" collapsed="false">
      <c r="B64" s="18"/>
      <c r="C64" s="19"/>
      <c r="D64" s="20" t="str">
        <f aca="false">IF(C64="","",IFERROR(INDEX(Productos!$C$7:$C$206,MATCH(C64,Productos!$B$7:$B$206,0)),"Código no existe"))</f>
        <v/>
      </c>
      <c r="E64" s="19"/>
      <c r="F64" s="11"/>
      <c r="G64" s="4"/>
    </row>
    <row r="65" customFormat="false" ht="15" hidden="false" customHeight="false" outlineLevel="0" collapsed="false">
      <c r="B65" s="18"/>
      <c r="C65" s="19"/>
      <c r="D65" s="20" t="str">
        <f aca="false">IF(C65="","",IFERROR(INDEX(Productos!$C$7:$C$206,MATCH(C65,Productos!$B$7:$B$206,0)),"Código no existe"))</f>
        <v/>
      </c>
      <c r="E65" s="19"/>
      <c r="F65" s="11"/>
      <c r="G65" s="4"/>
    </row>
    <row r="66" customFormat="false" ht="15" hidden="false" customHeight="false" outlineLevel="0" collapsed="false">
      <c r="B66" s="18"/>
      <c r="C66" s="19"/>
      <c r="D66" s="20" t="str">
        <f aca="false">IF(C66="","",IFERROR(INDEX(Productos!$C$7:$C$206,MATCH(C66,Productos!$B$7:$B$206,0)),"Código no existe"))</f>
        <v/>
      </c>
      <c r="E66" s="19"/>
      <c r="F66" s="11"/>
      <c r="G66" s="4"/>
    </row>
    <row r="67" customFormat="false" ht="15" hidden="false" customHeight="false" outlineLevel="0" collapsed="false">
      <c r="B67" s="18"/>
      <c r="C67" s="19"/>
      <c r="D67" s="20" t="str">
        <f aca="false">IF(C67="","",IFERROR(INDEX(Productos!$C$7:$C$206,MATCH(C67,Productos!$B$7:$B$206,0)),"Código no existe"))</f>
        <v/>
      </c>
      <c r="E67" s="19"/>
      <c r="F67" s="11"/>
      <c r="G67" s="4"/>
    </row>
    <row r="68" customFormat="false" ht="15" hidden="false" customHeight="false" outlineLevel="0" collapsed="false">
      <c r="B68" s="18"/>
      <c r="C68" s="19"/>
      <c r="D68" s="20" t="str">
        <f aca="false">IF(C68="","",IFERROR(INDEX(Productos!$C$7:$C$206,MATCH(C68,Productos!$B$7:$B$206,0)),"Código no existe"))</f>
        <v/>
      </c>
      <c r="E68" s="19"/>
      <c r="F68" s="11"/>
      <c r="G68" s="4"/>
    </row>
    <row r="69" customFormat="false" ht="15" hidden="false" customHeight="false" outlineLevel="0" collapsed="false">
      <c r="B69" s="18"/>
      <c r="C69" s="19"/>
      <c r="D69" s="20" t="str">
        <f aca="false">IF(C69="","",IFERROR(INDEX(Productos!$C$7:$C$206,MATCH(C69,Productos!$B$7:$B$206,0)),"Código no existe"))</f>
        <v/>
      </c>
      <c r="E69" s="19"/>
      <c r="F69" s="11"/>
      <c r="G69" s="4"/>
    </row>
    <row r="70" customFormat="false" ht="15" hidden="false" customHeight="false" outlineLevel="0" collapsed="false">
      <c r="B70" s="18"/>
      <c r="C70" s="19"/>
      <c r="D70" s="20" t="str">
        <f aca="false">IF(C70="","",IFERROR(INDEX(Productos!$C$7:$C$206,MATCH(C70,Productos!$B$7:$B$206,0)),"Código no existe"))</f>
        <v/>
      </c>
      <c r="E70" s="19"/>
      <c r="F70" s="11"/>
      <c r="G70" s="4"/>
    </row>
    <row r="71" customFormat="false" ht="15" hidden="false" customHeight="false" outlineLevel="0" collapsed="false">
      <c r="B71" s="18"/>
      <c r="C71" s="19"/>
      <c r="D71" s="20" t="str">
        <f aca="false">IF(C71="","",IFERROR(INDEX(Productos!$C$7:$C$206,MATCH(C71,Productos!$B$7:$B$206,0)),"Código no existe"))</f>
        <v/>
      </c>
      <c r="E71" s="19"/>
      <c r="F71" s="11"/>
      <c r="G71" s="4"/>
    </row>
    <row r="72" customFormat="false" ht="15" hidden="false" customHeight="false" outlineLevel="0" collapsed="false">
      <c r="B72" s="18"/>
      <c r="C72" s="19"/>
      <c r="D72" s="20" t="str">
        <f aca="false">IF(C72="","",IFERROR(INDEX(Productos!$C$7:$C$206,MATCH(C72,Productos!$B$7:$B$206,0)),"Código no existe"))</f>
        <v/>
      </c>
      <c r="E72" s="19"/>
      <c r="F72" s="11"/>
      <c r="G72" s="4"/>
    </row>
    <row r="73" customFormat="false" ht="15" hidden="false" customHeight="false" outlineLevel="0" collapsed="false">
      <c r="B73" s="18"/>
      <c r="C73" s="19"/>
      <c r="D73" s="20" t="str">
        <f aca="false">IF(C73="","",IFERROR(INDEX(Productos!$C$7:$C$206,MATCH(C73,Productos!$B$7:$B$206,0)),"Código no existe"))</f>
        <v/>
      </c>
      <c r="E73" s="19"/>
      <c r="F73" s="11"/>
      <c r="G73" s="4"/>
    </row>
    <row r="74" customFormat="false" ht="15" hidden="false" customHeight="false" outlineLevel="0" collapsed="false">
      <c r="B74" s="18"/>
      <c r="C74" s="19"/>
      <c r="D74" s="20" t="str">
        <f aca="false">IF(C74="","",IFERROR(INDEX(Productos!$C$7:$C$206,MATCH(C74,Productos!$B$7:$B$206,0)),"Código no existe"))</f>
        <v/>
      </c>
      <c r="E74" s="19"/>
      <c r="F74" s="11"/>
      <c r="G74" s="4"/>
    </row>
    <row r="75" customFormat="false" ht="15" hidden="false" customHeight="false" outlineLevel="0" collapsed="false">
      <c r="B75" s="18"/>
      <c r="C75" s="19"/>
      <c r="D75" s="20" t="str">
        <f aca="false">IF(C75="","",IFERROR(INDEX(Productos!$C$7:$C$206,MATCH(C75,Productos!$B$7:$B$206,0)),"Código no existe"))</f>
        <v/>
      </c>
      <c r="E75" s="19"/>
      <c r="F75" s="11"/>
      <c r="G75" s="4"/>
    </row>
    <row r="76" customFormat="false" ht="15" hidden="false" customHeight="false" outlineLevel="0" collapsed="false">
      <c r="B76" s="18"/>
      <c r="C76" s="19"/>
      <c r="D76" s="20" t="str">
        <f aca="false">IF(C76="","",IFERROR(INDEX(Productos!$C$7:$C$206,MATCH(C76,Productos!$B$7:$B$206,0)),"Código no existe"))</f>
        <v/>
      </c>
      <c r="E76" s="19"/>
      <c r="F76" s="11"/>
      <c r="G76" s="4"/>
    </row>
    <row r="77" customFormat="false" ht="15" hidden="false" customHeight="false" outlineLevel="0" collapsed="false">
      <c r="B77" s="18"/>
      <c r="C77" s="19"/>
      <c r="D77" s="20" t="str">
        <f aca="false">IF(C77="","",IFERROR(INDEX(Productos!$C$7:$C$206,MATCH(C77,Productos!$B$7:$B$206,0)),"Código no existe"))</f>
        <v/>
      </c>
      <c r="E77" s="19"/>
      <c r="F77" s="11"/>
      <c r="G77" s="4"/>
    </row>
    <row r="78" customFormat="false" ht="15" hidden="false" customHeight="false" outlineLevel="0" collapsed="false">
      <c r="B78" s="18"/>
      <c r="C78" s="19"/>
      <c r="D78" s="20" t="str">
        <f aca="false">IF(C78="","",IFERROR(INDEX(Productos!$C$7:$C$206,MATCH(C78,Productos!$B$7:$B$206,0)),"Código no existe"))</f>
        <v/>
      </c>
      <c r="E78" s="19"/>
      <c r="F78" s="11"/>
      <c r="G78" s="4"/>
    </row>
    <row r="79" customFormat="false" ht="15" hidden="false" customHeight="false" outlineLevel="0" collapsed="false">
      <c r="B79" s="18"/>
      <c r="C79" s="19"/>
      <c r="D79" s="20" t="str">
        <f aca="false">IF(C79="","",IFERROR(INDEX(Productos!$C$7:$C$206,MATCH(C79,Productos!$B$7:$B$206,0)),"Código no existe"))</f>
        <v/>
      </c>
      <c r="E79" s="19"/>
      <c r="F79" s="11"/>
      <c r="G79" s="4"/>
    </row>
    <row r="80" customFormat="false" ht="15" hidden="false" customHeight="false" outlineLevel="0" collapsed="false">
      <c r="B80" s="18"/>
      <c r="C80" s="19"/>
      <c r="D80" s="20" t="str">
        <f aca="false">IF(C80="","",IFERROR(INDEX(Productos!$C$7:$C$206,MATCH(C80,Productos!$B$7:$B$206,0)),"Código no existe"))</f>
        <v/>
      </c>
      <c r="E80" s="19"/>
      <c r="F80" s="11"/>
      <c r="G80" s="4"/>
    </row>
    <row r="81" customFormat="false" ht="15" hidden="false" customHeight="false" outlineLevel="0" collapsed="false">
      <c r="B81" s="18"/>
      <c r="C81" s="19"/>
      <c r="D81" s="20" t="str">
        <f aca="false">IF(C81="","",IFERROR(INDEX(Productos!$C$7:$C$206,MATCH(C81,Productos!$B$7:$B$206,0)),"Código no existe"))</f>
        <v/>
      </c>
      <c r="E81" s="19"/>
      <c r="F81" s="11"/>
      <c r="G81" s="4"/>
    </row>
    <row r="82" customFormat="false" ht="15" hidden="false" customHeight="false" outlineLevel="0" collapsed="false">
      <c r="B82" s="18"/>
      <c r="C82" s="19"/>
      <c r="D82" s="20" t="str">
        <f aca="false">IF(C82="","",IFERROR(INDEX(Productos!$C$7:$C$206,MATCH(C82,Productos!$B$7:$B$206,0)),"Código no existe"))</f>
        <v/>
      </c>
      <c r="E82" s="19"/>
      <c r="F82" s="11"/>
      <c r="G82" s="4"/>
    </row>
    <row r="83" customFormat="false" ht="15" hidden="false" customHeight="false" outlineLevel="0" collapsed="false">
      <c r="B83" s="18"/>
      <c r="C83" s="19"/>
      <c r="D83" s="20" t="str">
        <f aca="false">IF(C83="","",IFERROR(INDEX(Productos!$C$7:$C$206,MATCH(C83,Productos!$B$7:$B$206,0)),"Código no existe"))</f>
        <v/>
      </c>
      <c r="E83" s="19"/>
      <c r="F83" s="11"/>
      <c r="G83" s="4"/>
    </row>
    <row r="84" customFormat="false" ht="15" hidden="false" customHeight="false" outlineLevel="0" collapsed="false">
      <c r="B84" s="18"/>
      <c r="C84" s="19"/>
      <c r="D84" s="20" t="str">
        <f aca="false">IF(C84="","",IFERROR(INDEX(Productos!$C$7:$C$206,MATCH(C84,Productos!$B$7:$B$206,0)),"Código no existe"))</f>
        <v/>
      </c>
      <c r="E84" s="19"/>
      <c r="F84" s="11"/>
      <c r="G84" s="4"/>
    </row>
    <row r="85" customFormat="false" ht="15" hidden="false" customHeight="false" outlineLevel="0" collapsed="false">
      <c r="B85" s="18"/>
      <c r="C85" s="19"/>
      <c r="D85" s="20" t="str">
        <f aca="false">IF(C85="","",IFERROR(INDEX(Productos!$C$7:$C$206,MATCH(C85,Productos!$B$7:$B$206,0)),"Código no existe"))</f>
        <v/>
      </c>
      <c r="E85" s="19"/>
      <c r="F85" s="11"/>
      <c r="G85" s="4"/>
    </row>
    <row r="86" customFormat="false" ht="15" hidden="false" customHeight="false" outlineLevel="0" collapsed="false">
      <c r="B86" s="18"/>
      <c r="C86" s="19"/>
      <c r="D86" s="20" t="str">
        <f aca="false">IF(C86="","",IFERROR(INDEX(Productos!$C$7:$C$206,MATCH(C86,Productos!$B$7:$B$206,0)),"Código no existe"))</f>
        <v/>
      </c>
      <c r="E86" s="19"/>
      <c r="F86" s="11"/>
      <c r="G86" s="4"/>
    </row>
    <row r="87" customFormat="false" ht="15" hidden="false" customHeight="false" outlineLevel="0" collapsed="false">
      <c r="B87" s="18"/>
      <c r="C87" s="19"/>
      <c r="D87" s="20" t="str">
        <f aca="false">IF(C87="","",IFERROR(INDEX(Productos!$C$7:$C$206,MATCH(C87,Productos!$B$7:$B$206,0)),"Código no existe"))</f>
        <v/>
      </c>
      <c r="E87" s="19"/>
      <c r="F87" s="11"/>
      <c r="G87" s="4"/>
    </row>
    <row r="88" customFormat="false" ht="15" hidden="false" customHeight="false" outlineLevel="0" collapsed="false">
      <c r="B88" s="18"/>
      <c r="C88" s="19"/>
      <c r="D88" s="20" t="str">
        <f aca="false">IF(C88="","",IFERROR(INDEX(Productos!$C$7:$C$206,MATCH(C88,Productos!$B$7:$B$206,0)),"Código no existe"))</f>
        <v/>
      </c>
      <c r="E88" s="19"/>
      <c r="F88" s="11"/>
      <c r="G88" s="4"/>
    </row>
    <row r="89" customFormat="false" ht="15" hidden="false" customHeight="false" outlineLevel="0" collapsed="false">
      <c r="B89" s="18"/>
      <c r="C89" s="19"/>
      <c r="D89" s="20" t="str">
        <f aca="false">IF(C89="","",IFERROR(INDEX(Productos!$C$7:$C$206,MATCH(C89,Productos!$B$7:$B$206,0)),"Código no existe"))</f>
        <v/>
      </c>
      <c r="E89" s="19"/>
      <c r="F89" s="11"/>
      <c r="G89" s="4"/>
    </row>
    <row r="90" customFormat="false" ht="15" hidden="false" customHeight="false" outlineLevel="0" collapsed="false">
      <c r="B90" s="18"/>
      <c r="C90" s="19"/>
      <c r="D90" s="20" t="str">
        <f aca="false">IF(C90="","",IFERROR(INDEX(Productos!$C$7:$C$206,MATCH(C90,Productos!$B$7:$B$206,0)),"Código no existe"))</f>
        <v/>
      </c>
      <c r="E90" s="19"/>
      <c r="F90" s="11"/>
      <c r="G90" s="4"/>
    </row>
    <row r="91" customFormat="false" ht="15" hidden="false" customHeight="false" outlineLevel="0" collapsed="false">
      <c r="B91" s="18"/>
      <c r="C91" s="19"/>
      <c r="D91" s="20" t="str">
        <f aca="false">IF(C91="","",IFERROR(INDEX(Productos!$C$7:$C$206,MATCH(C91,Productos!$B$7:$B$206,0)),"Código no existe"))</f>
        <v/>
      </c>
      <c r="E91" s="19"/>
      <c r="F91" s="11"/>
      <c r="G91" s="4"/>
    </row>
    <row r="92" customFormat="false" ht="15" hidden="false" customHeight="false" outlineLevel="0" collapsed="false">
      <c r="B92" s="18"/>
      <c r="C92" s="19"/>
      <c r="D92" s="20" t="str">
        <f aca="false">IF(C92="","",IFERROR(INDEX(Productos!$C$7:$C$206,MATCH(C92,Productos!$B$7:$B$206,0)),"Código no existe"))</f>
        <v/>
      </c>
      <c r="E92" s="19"/>
      <c r="F92" s="11"/>
      <c r="G92" s="4"/>
    </row>
    <row r="93" customFormat="false" ht="15" hidden="false" customHeight="false" outlineLevel="0" collapsed="false">
      <c r="B93" s="18"/>
      <c r="C93" s="19"/>
      <c r="D93" s="20" t="str">
        <f aca="false">IF(C93="","",IFERROR(INDEX(Productos!$C$7:$C$206,MATCH(C93,Productos!$B$7:$B$206,0)),"Código no existe"))</f>
        <v/>
      </c>
      <c r="E93" s="19"/>
      <c r="F93" s="11"/>
      <c r="G93" s="4"/>
    </row>
    <row r="94" customFormat="false" ht="15" hidden="false" customHeight="false" outlineLevel="0" collapsed="false">
      <c r="B94" s="18"/>
      <c r="C94" s="19"/>
      <c r="D94" s="20" t="str">
        <f aca="false">IF(C94="","",IFERROR(INDEX(Productos!$C$7:$C$206,MATCH(C94,Productos!$B$7:$B$206,0)),"Código no existe"))</f>
        <v/>
      </c>
      <c r="E94" s="19"/>
      <c r="F94" s="11"/>
      <c r="G94" s="4"/>
    </row>
    <row r="95" customFormat="false" ht="15" hidden="false" customHeight="false" outlineLevel="0" collapsed="false">
      <c r="B95" s="18"/>
      <c r="C95" s="19"/>
      <c r="D95" s="20" t="str">
        <f aca="false">IF(C95="","",IFERROR(INDEX(Productos!$C$7:$C$206,MATCH(C95,Productos!$B$7:$B$206,0)),"Código no existe"))</f>
        <v/>
      </c>
      <c r="E95" s="19"/>
      <c r="F95" s="11"/>
      <c r="G95" s="4"/>
    </row>
    <row r="96" customFormat="false" ht="15" hidden="false" customHeight="false" outlineLevel="0" collapsed="false">
      <c r="B96" s="18"/>
      <c r="C96" s="19"/>
      <c r="D96" s="20" t="str">
        <f aca="false">IF(C96="","",IFERROR(INDEX(Productos!$C$7:$C$206,MATCH(C96,Productos!$B$7:$B$206,0)),"Código no existe"))</f>
        <v/>
      </c>
      <c r="E96" s="19"/>
      <c r="F96" s="11"/>
      <c r="G96" s="4"/>
    </row>
    <row r="97" customFormat="false" ht="15" hidden="false" customHeight="false" outlineLevel="0" collapsed="false">
      <c r="B97" s="18"/>
      <c r="C97" s="19"/>
      <c r="D97" s="20" t="str">
        <f aca="false">IF(C97="","",IFERROR(INDEX(Productos!$C$7:$C$206,MATCH(C97,Productos!$B$7:$B$206,0)),"Código no existe"))</f>
        <v/>
      </c>
      <c r="E97" s="19"/>
      <c r="F97" s="11"/>
      <c r="G97" s="4"/>
    </row>
    <row r="98" customFormat="false" ht="15" hidden="false" customHeight="false" outlineLevel="0" collapsed="false">
      <c r="B98" s="18"/>
      <c r="C98" s="19"/>
      <c r="D98" s="20" t="str">
        <f aca="false">IF(C98="","",IFERROR(INDEX(Productos!$C$7:$C$206,MATCH(C98,Productos!$B$7:$B$206,0)),"Código no existe"))</f>
        <v/>
      </c>
      <c r="E98" s="19"/>
      <c r="F98" s="11"/>
      <c r="G98" s="4"/>
    </row>
    <row r="99" customFormat="false" ht="15" hidden="false" customHeight="false" outlineLevel="0" collapsed="false">
      <c r="B99" s="18"/>
      <c r="C99" s="19"/>
      <c r="D99" s="20" t="str">
        <f aca="false">IF(C99="","",IFERROR(INDEX(Productos!$C$7:$C$206,MATCH(C99,Productos!$B$7:$B$206,0)),"Código no existe"))</f>
        <v/>
      </c>
      <c r="E99" s="19"/>
      <c r="F99" s="11"/>
      <c r="G99" s="4"/>
    </row>
    <row r="100" customFormat="false" ht="15" hidden="false" customHeight="false" outlineLevel="0" collapsed="false">
      <c r="B100" s="18"/>
      <c r="C100" s="19"/>
      <c r="D100" s="20" t="str">
        <f aca="false">IF(C100="","",IFERROR(INDEX(Productos!$C$7:$C$206,MATCH(C100,Productos!$B$7:$B$206,0)),"Código no existe"))</f>
        <v/>
      </c>
      <c r="E100" s="19"/>
      <c r="F100" s="11"/>
      <c r="G100" s="4"/>
    </row>
    <row r="101" customFormat="false" ht="15" hidden="false" customHeight="false" outlineLevel="0" collapsed="false">
      <c r="B101" s="18"/>
      <c r="C101" s="19"/>
      <c r="D101" s="20" t="str">
        <f aca="false">IF(C101="","",IFERROR(INDEX(Productos!$C$7:$C$206,MATCH(C101,Productos!$B$7:$B$206,0)),"Código no existe"))</f>
        <v/>
      </c>
      <c r="E101" s="19"/>
      <c r="F101" s="11"/>
      <c r="G101" s="4"/>
    </row>
    <row r="102" customFormat="false" ht="15" hidden="false" customHeight="false" outlineLevel="0" collapsed="false">
      <c r="B102" s="18"/>
      <c r="C102" s="19"/>
      <c r="D102" s="20" t="str">
        <f aca="false">IF(C102="","",IFERROR(INDEX(Productos!$C$7:$C$206,MATCH(C102,Productos!$B$7:$B$206,0)),"Código no existe"))</f>
        <v/>
      </c>
      <c r="E102" s="19"/>
      <c r="F102" s="11"/>
      <c r="G102" s="4"/>
    </row>
    <row r="103" customFormat="false" ht="15" hidden="false" customHeight="false" outlineLevel="0" collapsed="false">
      <c r="B103" s="18"/>
      <c r="C103" s="19"/>
      <c r="D103" s="20" t="str">
        <f aca="false">IF(C103="","",IFERROR(INDEX(Productos!$C$7:$C$206,MATCH(C103,Productos!$B$7:$B$206,0)),"Código no existe"))</f>
        <v/>
      </c>
      <c r="E103" s="19"/>
      <c r="F103" s="11"/>
      <c r="G103" s="4"/>
    </row>
    <row r="104" customFormat="false" ht="15" hidden="false" customHeight="false" outlineLevel="0" collapsed="false">
      <c r="B104" s="18"/>
      <c r="C104" s="19"/>
      <c r="D104" s="20" t="str">
        <f aca="false">IF(C104="","",IFERROR(INDEX(Productos!$C$7:$C$206,MATCH(C104,Productos!$B$7:$B$206,0)),"Código no existe"))</f>
        <v/>
      </c>
      <c r="E104" s="19"/>
      <c r="F104" s="11"/>
      <c r="G104" s="4"/>
    </row>
    <row r="105" customFormat="false" ht="15" hidden="false" customHeight="false" outlineLevel="0" collapsed="false">
      <c r="B105" s="18"/>
      <c r="C105" s="19"/>
      <c r="D105" s="20" t="str">
        <f aca="false">IF(C105="","",IFERROR(INDEX(Productos!$C$7:$C$206,MATCH(C105,Productos!$B$7:$B$206,0)),"Código no existe"))</f>
        <v/>
      </c>
      <c r="E105" s="19"/>
      <c r="F105" s="11"/>
      <c r="G105" s="4"/>
    </row>
    <row r="106" customFormat="false" ht="15" hidden="false" customHeight="false" outlineLevel="0" collapsed="false">
      <c r="B106" s="18"/>
      <c r="C106" s="19"/>
      <c r="D106" s="20" t="str">
        <f aca="false">IF(C106="","",IFERROR(INDEX(Productos!$C$7:$C$206,MATCH(C106,Productos!$B$7:$B$206,0)),"Código no existe"))</f>
        <v/>
      </c>
      <c r="E106" s="19"/>
      <c r="F106" s="11"/>
      <c r="G106" s="4"/>
    </row>
    <row r="107" customFormat="false" ht="15" hidden="false" customHeight="false" outlineLevel="0" collapsed="false">
      <c r="B107" s="18"/>
      <c r="C107" s="19"/>
      <c r="D107" s="20" t="str">
        <f aca="false">IF(C107="","",IFERROR(INDEX(Productos!$C$7:$C$206,MATCH(C107,Productos!$B$7:$B$206,0)),"Código no existe"))</f>
        <v/>
      </c>
      <c r="E107" s="19"/>
      <c r="F107" s="11"/>
      <c r="G107" s="4"/>
    </row>
    <row r="108" customFormat="false" ht="15" hidden="false" customHeight="false" outlineLevel="0" collapsed="false">
      <c r="B108" s="18"/>
      <c r="C108" s="19"/>
      <c r="D108" s="20" t="str">
        <f aca="false">IF(C108="","",IFERROR(INDEX(Productos!$C$7:$C$206,MATCH(C108,Productos!$B$7:$B$206,0)),"Código no existe"))</f>
        <v/>
      </c>
      <c r="E108" s="19"/>
      <c r="F108" s="11"/>
      <c r="G108" s="4"/>
    </row>
    <row r="109" customFormat="false" ht="15" hidden="false" customHeight="false" outlineLevel="0" collapsed="false">
      <c r="B109" s="18"/>
      <c r="C109" s="19"/>
      <c r="D109" s="20" t="str">
        <f aca="false">IF(C109="","",IFERROR(INDEX(Productos!$C$7:$C$206,MATCH(C109,Productos!$B$7:$B$206,0)),"Código no existe"))</f>
        <v/>
      </c>
      <c r="E109" s="19"/>
      <c r="F109" s="11"/>
      <c r="G109" s="4"/>
    </row>
    <row r="110" customFormat="false" ht="15" hidden="false" customHeight="false" outlineLevel="0" collapsed="false">
      <c r="B110" s="18"/>
      <c r="C110" s="19"/>
      <c r="D110" s="20" t="str">
        <f aca="false">IF(C110="","",IFERROR(INDEX(Productos!$C$7:$C$206,MATCH(C110,Productos!$B$7:$B$206,0)),"Código no existe"))</f>
        <v/>
      </c>
      <c r="E110" s="19"/>
      <c r="F110" s="11"/>
      <c r="G110" s="4"/>
    </row>
    <row r="111" customFormat="false" ht="15" hidden="false" customHeight="false" outlineLevel="0" collapsed="false">
      <c r="B111" s="18"/>
      <c r="C111" s="19"/>
      <c r="D111" s="20" t="str">
        <f aca="false">IF(C111="","",IFERROR(INDEX(Productos!$C$7:$C$206,MATCH(C111,Productos!$B$7:$B$206,0)),"Código no existe"))</f>
        <v/>
      </c>
      <c r="E111" s="19"/>
      <c r="F111" s="11"/>
      <c r="G111" s="4"/>
    </row>
    <row r="112" customFormat="false" ht="15" hidden="false" customHeight="false" outlineLevel="0" collapsed="false">
      <c r="B112" s="18"/>
      <c r="C112" s="19"/>
      <c r="D112" s="20" t="str">
        <f aca="false">IF(C112="","",IFERROR(INDEX(Productos!$C$7:$C$206,MATCH(C112,Productos!$B$7:$B$206,0)),"Código no existe"))</f>
        <v/>
      </c>
      <c r="E112" s="19"/>
      <c r="F112" s="11"/>
      <c r="G112" s="4"/>
    </row>
    <row r="113" customFormat="false" ht="15" hidden="false" customHeight="false" outlineLevel="0" collapsed="false">
      <c r="B113" s="18"/>
      <c r="C113" s="19"/>
      <c r="D113" s="20" t="str">
        <f aca="false">IF(C113="","",IFERROR(INDEX(Productos!$C$7:$C$206,MATCH(C113,Productos!$B$7:$B$206,0)),"Código no existe"))</f>
        <v/>
      </c>
      <c r="E113" s="19"/>
      <c r="F113" s="11"/>
      <c r="G113" s="4"/>
    </row>
    <row r="114" customFormat="false" ht="15" hidden="false" customHeight="false" outlineLevel="0" collapsed="false">
      <c r="B114" s="18"/>
      <c r="C114" s="19"/>
      <c r="D114" s="20" t="str">
        <f aca="false">IF(C114="","",IFERROR(INDEX(Productos!$C$7:$C$206,MATCH(C114,Productos!$B$7:$B$206,0)),"Código no existe"))</f>
        <v/>
      </c>
      <c r="E114" s="19"/>
      <c r="F114" s="11"/>
      <c r="G114" s="4"/>
    </row>
    <row r="115" customFormat="false" ht="15" hidden="false" customHeight="false" outlineLevel="0" collapsed="false">
      <c r="B115" s="18"/>
      <c r="C115" s="19"/>
      <c r="D115" s="20" t="str">
        <f aca="false">IF(C115="","",IFERROR(INDEX(Productos!$C$7:$C$206,MATCH(C115,Productos!$B$7:$B$206,0)),"Código no existe"))</f>
        <v/>
      </c>
      <c r="E115" s="19"/>
      <c r="F115" s="11"/>
      <c r="G115" s="4"/>
    </row>
    <row r="116" customFormat="false" ht="15" hidden="false" customHeight="false" outlineLevel="0" collapsed="false">
      <c r="B116" s="18"/>
      <c r="C116" s="19"/>
      <c r="D116" s="20" t="str">
        <f aca="false">IF(C116="","",IFERROR(INDEX(Productos!$C$7:$C$206,MATCH(C116,Productos!$B$7:$B$206,0)),"Código no existe"))</f>
        <v/>
      </c>
      <c r="E116" s="19"/>
      <c r="F116" s="11"/>
      <c r="G116" s="4"/>
    </row>
    <row r="117" customFormat="false" ht="15" hidden="false" customHeight="false" outlineLevel="0" collapsed="false">
      <c r="B117" s="18"/>
      <c r="C117" s="19"/>
      <c r="D117" s="20" t="str">
        <f aca="false">IF(C117="","",IFERROR(INDEX(Productos!$C$7:$C$206,MATCH(C117,Productos!$B$7:$B$206,0)),"Código no existe"))</f>
        <v/>
      </c>
      <c r="E117" s="19"/>
      <c r="F117" s="11"/>
      <c r="G117" s="4"/>
    </row>
    <row r="118" customFormat="false" ht="15" hidden="false" customHeight="false" outlineLevel="0" collapsed="false">
      <c r="B118" s="18"/>
      <c r="C118" s="19"/>
      <c r="D118" s="20" t="str">
        <f aca="false">IF(C118="","",IFERROR(INDEX(Productos!$C$7:$C$206,MATCH(C118,Productos!$B$7:$B$206,0)),"Código no existe"))</f>
        <v/>
      </c>
      <c r="E118" s="19"/>
      <c r="F118" s="11"/>
      <c r="G118" s="4"/>
    </row>
    <row r="119" customFormat="false" ht="15" hidden="false" customHeight="false" outlineLevel="0" collapsed="false">
      <c r="B119" s="18"/>
      <c r="C119" s="19"/>
      <c r="D119" s="20" t="str">
        <f aca="false">IF(C119="","",IFERROR(INDEX(Productos!$C$7:$C$206,MATCH(C119,Productos!$B$7:$B$206,0)),"Código no existe"))</f>
        <v/>
      </c>
      <c r="E119" s="19"/>
      <c r="F119" s="11"/>
      <c r="G119" s="4"/>
    </row>
    <row r="120" customFormat="false" ht="15" hidden="false" customHeight="false" outlineLevel="0" collapsed="false">
      <c r="B120" s="18"/>
      <c r="C120" s="19"/>
      <c r="D120" s="20" t="str">
        <f aca="false">IF(C120="","",IFERROR(INDEX(Productos!$C$7:$C$206,MATCH(C120,Productos!$B$7:$B$206,0)),"Código no existe"))</f>
        <v/>
      </c>
      <c r="E120" s="19"/>
      <c r="F120" s="11"/>
      <c r="G120" s="4"/>
    </row>
    <row r="121" customFormat="false" ht="15" hidden="false" customHeight="false" outlineLevel="0" collapsed="false">
      <c r="B121" s="18"/>
      <c r="C121" s="19"/>
      <c r="D121" s="20" t="str">
        <f aca="false">IF(C121="","",IFERROR(INDEX(Productos!$C$7:$C$206,MATCH(C121,Productos!$B$7:$B$206,0)),"Código no existe"))</f>
        <v/>
      </c>
      <c r="E121" s="19"/>
      <c r="F121" s="11"/>
      <c r="G121" s="4"/>
    </row>
    <row r="122" customFormat="false" ht="15" hidden="false" customHeight="false" outlineLevel="0" collapsed="false">
      <c r="B122" s="18"/>
      <c r="C122" s="19"/>
      <c r="D122" s="20" t="str">
        <f aca="false">IF(C122="","",IFERROR(INDEX(Productos!$C$7:$C$206,MATCH(C122,Productos!$B$7:$B$206,0)),"Código no existe"))</f>
        <v/>
      </c>
      <c r="E122" s="19"/>
      <c r="F122" s="11"/>
      <c r="G122" s="4"/>
    </row>
    <row r="123" customFormat="false" ht="15" hidden="false" customHeight="false" outlineLevel="0" collapsed="false">
      <c r="B123" s="18"/>
      <c r="C123" s="19"/>
      <c r="D123" s="20" t="str">
        <f aca="false">IF(C123="","",IFERROR(INDEX(Productos!$C$7:$C$206,MATCH(C123,Productos!$B$7:$B$206,0)),"Código no existe"))</f>
        <v/>
      </c>
      <c r="E123" s="19"/>
      <c r="F123" s="11"/>
      <c r="G123" s="4"/>
    </row>
    <row r="124" customFormat="false" ht="15" hidden="false" customHeight="false" outlineLevel="0" collapsed="false">
      <c r="B124" s="18"/>
      <c r="C124" s="19"/>
      <c r="D124" s="20" t="str">
        <f aca="false">IF(C124="","",IFERROR(INDEX(Productos!$C$7:$C$206,MATCH(C124,Productos!$B$7:$B$206,0)),"Código no existe"))</f>
        <v/>
      </c>
      <c r="E124" s="19"/>
      <c r="F124" s="11"/>
      <c r="G124" s="4"/>
    </row>
    <row r="125" customFormat="false" ht="15" hidden="false" customHeight="false" outlineLevel="0" collapsed="false">
      <c r="B125" s="18"/>
      <c r="C125" s="19"/>
      <c r="D125" s="20" t="str">
        <f aca="false">IF(C125="","",IFERROR(INDEX(Productos!$C$7:$C$206,MATCH(C125,Productos!$B$7:$B$206,0)),"Código no existe"))</f>
        <v/>
      </c>
      <c r="E125" s="19"/>
      <c r="F125" s="11"/>
      <c r="G125" s="4"/>
    </row>
    <row r="126" customFormat="false" ht="15" hidden="false" customHeight="false" outlineLevel="0" collapsed="false">
      <c r="B126" s="18"/>
      <c r="C126" s="19"/>
      <c r="D126" s="20" t="str">
        <f aca="false">IF(C126="","",IFERROR(INDEX(Productos!$C$7:$C$206,MATCH(C126,Productos!$B$7:$B$206,0)),"Código no existe"))</f>
        <v/>
      </c>
      <c r="E126" s="19"/>
      <c r="F126" s="11"/>
      <c r="G126" s="4"/>
    </row>
    <row r="127" customFormat="false" ht="15" hidden="false" customHeight="false" outlineLevel="0" collapsed="false">
      <c r="B127" s="18"/>
      <c r="C127" s="19"/>
      <c r="D127" s="20" t="str">
        <f aca="false">IF(C127="","",IFERROR(INDEX(Productos!$C$7:$C$206,MATCH(C127,Productos!$B$7:$B$206,0)),"Código no existe"))</f>
        <v/>
      </c>
      <c r="E127" s="19"/>
      <c r="F127" s="11"/>
      <c r="G127" s="4"/>
    </row>
    <row r="128" customFormat="false" ht="15" hidden="false" customHeight="false" outlineLevel="0" collapsed="false">
      <c r="B128" s="18"/>
      <c r="C128" s="19"/>
      <c r="D128" s="20" t="str">
        <f aca="false">IF(C128="","",IFERROR(INDEX(Productos!$C$7:$C$206,MATCH(C128,Productos!$B$7:$B$206,0)),"Código no existe"))</f>
        <v/>
      </c>
      <c r="E128" s="19"/>
      <c r="F128" s="11"/>
      <c r="G128" s="4"/>
    </row>
    <row r="129" customFormat="false" ht="15" hidden="false" customHeight="false" outlineLevel="0" collapsed="false">
      <c r="B129" s="18"/>
      <c r="C129" s="19"/>
      <c r="D129" s="20" t="str">
        <f aca="false">IF(C129="","",IFERROR(INDEX(Productos!$C$7:$C$206,MATCH(C129,Productos!$B$7:$B$206,0)),"Código no existe"))</f>
        <v/>
      </c>
      <c r="E129" s="19"/>
      <c r="F129" s="11"/>
      <c r="G129" s="4"/>
    </row>
    <row r="130" customFormat="false" ht="15" hidden="false" customHeight="false" outlineLevel="0" collapsed="false">
      <c r="B130" s="18"/>
      <c r="C130" s="19"/>
      <c r="D130" s="20" t="str">
        <f aca="false">IF(C130="","",IFERROR(INDEX(Productos!$C$7:$C$206,MATCH(C130,Productos!$B$7:$B$206,0)),"Código no existe"))</f>
        <v/>
      </c>
      <c r="E130" s="19"/>
      <c r="F130" s="11"/>
      <c r="G130" s="4"/>
    </row>
    <row r="131" customFormat="false" ht="15" hidden="false" customHeight="false" outlineLevel="0" collapsed="false">
      <c r="B131" s="18"/>
      <c r="C131" s="19"/>
      <c r="D131" s="20" t="str">
        <f aca="false">IF(C131="","",IFERROR(INDEX(Productos!$C$7:$C$206,MATCH(C131,Productos!$B$7:$B$206,0)),"Código no existe"))</f>
        <v/>
      </c>
      <c r="E131" s="19"/>
      <c r="F131" s="11"/>
      <c r="G131" s="4"/>
    </row>
    <row r="132" customFormat="false" ht="15" hidden="false" customHeight="false" outlineLevel="0" collapsed="false">
      <c r="B132" s="18"/>
      <c r="C132" s="19"/>
      <c r="D132" s="20" t="str">
        <f aca="false">IF(C132="","",IFERROR(INDEX(Productos!$C$7:$C$206,MATCH(C132,Productos!$B$7:$B$206,0)),"Código no existe"))</f>
        <v/>
      </c>
      <c r="E132" s="19"/>
      <c r="F132" s="11"/>
      <c r="G132" s="4"/>
    </row>
    <row r="133" customFormat="false" ht="15" hidden="false" customHeight="false" outlineLevel="0" collapsed="false">
      <c r="B133" s="18"/>
      <c r="C133" s="19"/>
      <c r="D133" s="20" t="str">
        <f aca="false">IF(C133="","",IFERROR(INDEX(Productos!$C$7:$C$206,MATCH(C133,Productos!$B$7:$B$206,0)),"Código no existe"))</f>
        <v/>
      </c>
      <c r="E133" s="19"/>
      <c r="F133" s="11"/>
      <c r="G133" s="4"/>
    </row>
    <row r="134" customFormat="false" ht="15" hidden="false" customHeight="false" outlineLevel="0" collapsed="false">
      <c r="B134" s="18"/>
      <c r="C134" s="19"/>
      <c r="D134" s="20" t="str">
        <f aca="false">IF(C134="","",IFERROR(INDEX(Productos!$C$7:$C$206,MATCH(C134,Productos!$B$7:$B$206,0)),"Código no existe"))</f>
        <v/>
      </c>
      <c r="E134" s="19"/>
      <c r="F134" s="11"/>
      <c r="G134" s="4"/>
    </row>
    <row r="135" customFormat="false" ht="15" hidden="false" customHeight="false" outlineLevel="0" collapsed="false">
      <c r="B135" s="18"/>
      <c r="C135" s="19"/>
      <c r="D135" s="20" t="str">
        <f aca="false">IF(C135="","",IFERROR(INDEX(Productos!$C$7:$C$206,MATCH(C135,Productos!$B$7:$B$206,0)),"Código no existe"))</f>
        <v/>
      </c>
      <c r="E135" s="19"/>
      <c r="F135" s="11"/>
      <c r="G135" s="4"/>
    </row>
    <row r="136" customFormat="false" ht="15" hidden="false" customHeight="false" outlineLevel="0" collapsed="false">
      <c r="B136" s="18"/>
      <c r="C136" s="19"/>
      <c r="D136" s="20" t="str">
        <f aca="false">IF(C136="","",IFERROR(INDEX(Productos!$C$7:$C$206,MATCH(C136,Productos!$B$7:$B$206,0)),"Código no existe"))</f>
        <v/>
      </c>
      <c r="E136" s="19"/>
      <c r="F136" s="11"/>
      <c r="G136" s="4"/>
    </row>
    <row r="137" customFormat="false" ht="15" hidden="false" customHeight="false" outlineLevel="0" collapsed="false">
      <c r="B137" s="18"/>
      <c r="C137" s="19"/>
      <c r="D137" s="20" t="str">
        <f aca="false">IF(C137="","",IFERROR(INDEX(Productos!$C$7:$C$206,MATCH(C137,Productos!$B$7:$B$206,0)),"Código no existe"))</f>
        <v/>
      </c>
      <c r="E137" s="19"/>
      <c r="F137" s="11"/>
      <c r="G137" s="4"/>
    </row>
    <row r="138" customFormat="false" ht="15" hidden="false" customHeight="false" outlineLevel="0" collapsed="false">
      <c r="B138" s="18"/>
      <c r="C138" s="19"/>
      <c r="D138" s="20" t="str">
        <f aca="false">IF(C138="","",IFERROR(INDEX(Productos!$C$7:$C$206,MATCH(C138,Productos!$B$7:$B$206,0)),"Código no existe"))</f>
        <v/>
      </c>
      <c r="E138" s="19"/>
      <c r="F138" s="11"/>
      <c r="G138" s="4"/>
    </row>
    <row r="139" customFormat="false" ht="15" hidden="false" customHeight="false" outlineLevel="0" collapsed="false">
      <c r="B139" s="18"/>
      <c r="C139" s="19"/>
      <c r="D139" s="20" t="str">
        <f aca="false">IF(C139="","",IFERROR(INDEX(Productos!$C$7:$C$206,MATCH(C139,Productos!$B$7:$B$206,0)),"Código no existe"))</f>
        <v/>
      </c>
      <c r="E139" s="19"/>
      <c r="F139" s="11"/>
      <c r="G139" s="4"/>
    </row>
    <row r="140" customFormat="false" ht="15" hidden="false" customHeight="false" outlineLevel="0" collapsed="false">
      <c r="B140" s="18"/>
      <c r="C140" s="19"/>
      <c r="D140" s="20" t="str">
        <f aca="false">IF(C140="","",IFERROR(INDEX(Productos!$C$7:$C$206,MATCH(C140,Productos!$B$7:$B$206,0)),"Código no existe"))</f>
        <v/>
      </c>
      <c r="E140" s="19"/>
      <c r="F140" s="11"/>
      <c r="G140" s="4"/>
    </row>
    <row r="141" customFormat="false" ht="15" hidden="false" customHeight="false" outlineLevel="0" collapsed="false">
      <c r="B141" s="18"/>
      <c r="C141" s="19"/>
      <c r="D141" s="20" t="str">
        <f aca="false">IF(C141="","",IFERROR(INDEX(Productos!$C$7:$C$206,MATCH(C141,Productos!$B$7:$B$206,0)),"Código no existe"))</f>
        <v/>
      </c>
      <c r="E141" s="19"/>
      <c r="F141" s="11"/>
      <c r="G141" s="4"/>
    </row>
    <row r="142" customFormat="false" ht="15" hidden="false" customHeight="false" outlineLevel="0" collapsed="false">
      <c r="B142" s="18"/>
      <c r="C142" s="19"/>
      <c r="D142" s="20" t="str">
        <f aca="false">IF(C142="","",IFERROR(INDEX(Productos!$C$7:$C$206,MATCH(C142,Productos!$B$7:$B$206,0)),"Código no existe"))</f>
        <v/>
      </c>
      <c r="E142" s="19"/>
      <c r="F142" s="11"/>
      <c r="G142" s="4"/>
    </row>
    <row r="143" customFormat="false" ht="15" hidden="false" customHeight="false" outlineLevel="0" collapsed="false">
      <c r="B143" s="18"/>
      <c r="C143" s="19"/>
      <c r="D143" s="20" t="str">
        <f aca="false">IF(C143="","",IFERROR(INDEX(Productos!$C$7:$C$206,MATCH(C143,Productos!$B$7:$B$206,0)),"Código no existe"))</f>
        <v/>
      </c>
      <c r="E143" s="19"/>
      <c r="F143" s="11"/>
      <c r="G143" s="4"/>
    </row>
    <row r="144" customFormat="false" ht="15" hidden="false" customHeight="false" outlineLevel="0" collapsed="false">
      <c r="B144" s="18"/>
      <c r="C144" s="19"/>
      <c r="D144" s="20" t="str">
        <f aca="false">IF(C144="","",IFERROR(INDEX(Productos!$C$7:$C$206,MATCH(C144,Productos!$B$7:$B$206,0)),"Código no existe"))</f>
        <v/>
      </c>
      <c r="E144" s="19"/>
      <c r="F144" s="11"/>
      <c r="G144" s="4"/>
    </row>
    <row r="145" customFormat="false" ht="15" hidden="false" customHeight="false" outlineLevel="0" collapsed="false">
      <c r="B145" s="18"/>
      <c r="C145" s="19"/>
      <c r="D145" s="20" t="str">
        <f aca="false">IF(C145="","",IFERROR(INDEX(Productos!$C$7:$C$206,MATCH(C145,Productos!$B$7:$B$206,0)),"Código no existe"))</f>
        <v/>
      </c>
      <c r="E145" s="19"/>
      <c r="F145" s="11"/>
      <c r="G145" s="4"/>
    </row>
    <row r="146" customFormat="false" ht="15" hidden="false" customHeight="false" outlineLevel="0" collapsed="false">
      <c r="B146" s="18"/>
      <c r="C146" s="19"/>
      <c r="D146" s="20" t="str">
        <f aca="false">IF(C146="","",IFERROR(INDEX(Productos!$C$7:$C$206,MATCH(C146,Productos!$B$7:$B$206,0)),"Código no existe"))</f>
        <v/>
      </c>
      <c r="E146" s="19"/>
      <c r="F146" s="11"/>
      <c r="G146" s="4"/>
    </row>
    <row r="147" customFormat="false" ht="15" hidden="false" customHeight="false" outlineLevel="0" collapsed="false">
      <c r="B147" s="18"/>
      <c r="C147" s="19"/>
      <c r="D147" s="20" t="str">
        <f aca="false">IF(C147="","",IFERROR(INDEX(Productos!$C$7:$C$206,MATCH(C147,Productos!$B$7:$B$206,0)),"Código no existe"))</f>
        <v/>
      </c>
      <c r="E147" s="19"/>
      <c r="F147" s="11"/>
      <c r="G147" s="4"/>
    </row>
    <row r="148" customFormat="false" ht="15" hidden="false" customHeight="false" outlineLevel="0" collapsed="false">
      <c r="B148" s="18"/>
      <c r="C148" s="19"/>
      <c r="D148" s="20" t="str">
        <f aca="false">IF(C148="","",IFERROR(INDEX(Productos!$C$7:$C$206,MATCH(C148,Productos!$B$7:$B$206,0)),"Código no existe"))</f>
        <v/>
      </c>
      <c r="E148" s="19"/>
      <c r="F148" s="11"/>
      <c r="G148" s="4"/>
    </row>
    <row r="149" customFormat="false" ht="15" hidden="false" customHeight="false" outlineLevel="0" collapsed="false">
      <c r="B149" s="18"/>
      <c r="C149" s="19"/>
      <c r="D149" s="20" t="str">
        <f aca="false">IF(C149="","",IFERROR(INDEX(Productos!$C$7:$C$206,MATCH(C149,Productos!$B$7:$B$206,0)),"Código no existe"))</f>
        <v/>
      </c>
      <c r="E149" s="19"/>
      <c r="F149" s="11"/>
      <c r="G149" s="4"/>
    </row>
    <row r="150" customFormat="false" ht="15" hidden="false" customHeight="false" outlineLevel="0" collapsed="false">
      <c r="B150" s="18"/>
      <c r="C150" s="19"/>
      <c r="D150" s="20" t="str">
        <f aca="false">IF(C150="","",IFERROR(INDEX(Productos!$C$7:$C$206,MATCH(C150,Productos!$B$7:$B$206,0)),"Código no existe"))</f>
        <v/>
      </c>
      <c r="E150" s="19"/>
      <c r="F150" s="11"/>
      <c r="G150" s="4"/>
    </row>
    <row r="151" customFormat="false" ht="15" hidden="false" customHeight="false" outlineLevel="0" collapsed="false">
      <c r="B151" s="18"/>
      <c r="C151" s="19"/>
      <c r="D151" s="20" t="str">
        <f aca="false">IF(C151="","",IFERROR(INDEX(Productos!$C$7:$C$206,MATCH(C151,Productos!$B$7:$B$206,0)),"Código no existe"))</f>
        <v/>
      </c>
      <c r="E151" s="19"/>
      <c r="F151" s="11"/>
      <c r="G151" s="4"/>
    </row>
    <row r="152" customFormat="false" ht="15" hidden="false" customHeight="false" outlineLevel="0" collapsed="false">
      <c r="B152" s="18"/>
      <c r="C152" s="19"/>
      <c r="D152" s="20" t="str">
        <f aca="false">IF(C152="","",IFERROR(INDEX(Productos!$C$7:$C$206,MATCH(C152,Productos!$B$7:$B$206,0)),"Código no existe"))</f>
        <v/>
      </c>
      <c r="E152" s="19"/>
      <c r="F152" s="11"/>
      <c r="G152" s="4"/>
    </row>
    <row r="153" customFormat="false" ht="15" hidden="false" customHeight="false" outlineLevel="0" collapsed="false">
      <c r="B153" s="18"/>
      <c r="C153" s="19"/>
      <c r="D153" s="20" t="str">
        <f aca="false">IF(C153="","",IFERROR(INDEX(Productos!$C$7:$C$206,MATCH(C153,Productos!$B$7:$B$206,0)),"Código no existe"))</f>
        <v/>
      </c>
      <c r="E153" s="19"/>
      <c r="F153" s="11"/>
      <c r="G153" s="4"/>
    </row>
    <row r="154" customFormat="false" ht="15" hidden="false" customHeight="false" outlineLevel="0" collapsed="false">
      <c r="B154" s="18"/>
      <c r="C154" s="19"/>
      <c r="D154" s="20" t="str">
        <f aca="false">IF(C154="","",IFERROR(INDEX(Productos!$C$7:$C$206,MATCH(C154,Productos!$B$7:$B$206,0)),"Código no existe"))</f>
        <v/>
      </c>
      <c r="E154" s="19"/>
      <c r="F154" s="11"/>
      <c r="G154" s="4"/>
    </row>
    <row r="155" customFormat="false" ht="15" hidden="false" customHeight="false" outlineLevel="0" collapsed="false">
      <c r="B155" s="18"/>
      <c r="C155" s="19"/>
      <c r="D155" s="20" t="str">
        <f aca="false">IF(C155="","",IFERROR(INDEX(Productos!$C$7:$C$206,MATCH(C155,Productos!$B$7:$B$206,0)),"Código no existe"))</f>
        <v/>
      </c>
      <c r="E155" s="19"/>
      <c r="F155" s="11"/>
      <c r="G155" s="4"/>
    </row>
    <row r="156" customFormat="false" ht="15" hidden="false" customHeight="false" outlineLevel="0" collapsed="false">
      <c r="B156" s="18"/>
      <c r="C156" s="19"/>
      <c r="D156" s="20" t="str">
        <f aca="false">IF(C156="","",IFERROR(INDEX(Productos!$C$7:$C$206,MATCH(C156,Productos!$B$7:$B$206,0)),"Código no existe"))</f>
        <v/>
      </c>
      <c r="E156" s="19"/>
      <c r="F156" s="11"/>
      <c r="G156" s="4"/>
    </row>
    <row r="157" customFormat="false" ht="15" hidden="false" customHeight="false" outlineLevel="0" collapsed="false">
      <c r="B157" s="18"/>
      <c r="C157" s="19"/>
      <c r="D157" s="20" t="str">
        <f aca="false">IF(C157="","",IFERROR(INDEX(Productos!$C$7:$C$206,MATCH(C157,Productos!$B$7:$B$206,0)),"Código no existe"))</f>
        <v/>
      </c>
      <c r="E157" s="19"/>
      <c r="F157" s="11"/>
      <c r="G157" s="4"/>
    </row>
    <row r="158" customFormat="false" ht="15" hidden="false" customHeight="false" outlineLevel="0" collapsed="false">
      <c r="B158" s="18"/>
      <c r="C158" s="19"/>
      <c r="D158" s="20" t="str">
        <f aca="false">IF(C158="","",IFERROR(INDEX(Productos!$C$7:$C$206,MATCH(C158,Productos!$B$7:$B$206,0)),"Código no existe"))</f>
        <v/>
      </c>
      <c r="E158" s="19"/>
      <c r="F158" s="11"/>
      <c r="G158" s="4"/>
    </row>
    <row r="159" customFormat="false" ht="15" hidden="false" customHeight="false" outlineLevel="0" collapsed="false">
      <c r="B159" s="18"/>
      <c r="C159" s="19"/>
      <c r="D159" s="20" t="str">
        <f aca="false">IF(C159="","",IFERROR(INDEX(Productos!$C$7:$C$206,MATCH(C159,Productos!$B$7:$B$206,0)),"Código no existe"))</f>
        <v/>
      </c>
      <c r="E159" s="19"/>
      <c r="F159" s="11"/>
      <c r="G159" s="4"/>
    </row>
    <row r="160" customFormat="false" ht="15" hidden="false" customHeight="false" outlineLevel="0" collapsed="false">
      <c r="B160" s="18"/>
      <c r="C160" s="19"/>
      <c r="D160" s="20" t="str">
        <f aca="false">IF(C160="","",IFERROR(INDEX(Productos!$C$7:$C$206,MATCH(C160,Productos!$B$7:$B$206,0)),"Código no existe"))</f>
        <v/>
      </c>
      <c r="E160" s="19"/>
      <c r="F160" s="11"/>
      <c r="G160" s="4"/>
    </row>
    <row r="161" customFormat="false" ht="15" hidden="false" customHeight="false" outlineLevel="0" collapsed="false">
      <c r="B161" s="18"/>
      <c r="C161" s="19"/>
      <c r="D161" s="20" t="str">
        <f aca="false">IF(C161="","",IFERROR(INDEX(Productos!$C$7:$C$206,MATCH(C161,Productos!$B$7:$B$206,0)),"Código no existe"))</f>
        <v/>
      </c>
      <c r="E161" s="19"/>
      <c r="F161" s="11"/>
      <c r="G161" s="4"/>
    </row>
    <row r="162" customFormat="false" ht="15" hidden="false" customHeight="false" outlineLevel="0" collapsed="false">
      <c r="B162" s="18"/>
      <c r="C162" s="19"/>
      <c r="D162" s="20" t="str">
        <f aca="false">IF(C162="","",IFERROR(INDEX(Productos!$C$7:$C$206,MATCH(C162,Productos!$B$7:$B$206,0)),"Código no existe"))</f>
        <v/>
      </c>
      <c r="E162" s="19"/>
      <c r="F162" s="11"/>
      <c r="G162" s="4"/>
    </row>
    <row r="163" customFormat="false" ht="15" hidden="false" customHeight="false" outlineLevel="0" collapsed="false">
      <c r="B163" s="18"/>
      <c r="C163" s="19"/>
      <c r="D163" s="20" t="str">
        <f aca="false">IF(C163="","",IFERROR(INDEX(Productos!$C$7:$C$206,MATCH(C163,Productos!$B$7:$B$206,0)),"Código no existe"))</f>
        <v/>
      </c>
      <c r="E163" s="19"/>
      <c r="F163" s="11"/>
      <c r="G163" s="4"/>
    </row>
    <row r="164" customFormat="false" ht="15" hidden="false" customHeight="false" outlineLevel="0" collapsed="false">
      <c r="B164" s="18"/>
      <c r="C164" s="19"/>
      <c r="D164" s="20" t="str">
        <f aca="false">IF(C164="","",IFERROR(INDEX(Productos!$C$7:$C$206,MATCH(C164,Productos!$B$7:$B$206,0)),"Código no existe"))</f>
        <v/>
      </c>
      <c r="E164" s="19"/>
      <c r="F164" s="11"/>
      <c r="G164" s="4"/>
    </row>
    <row r="165" customFormat="false" ht="15" hidden="false" customHeight="false" outlineLevel="0" collapsed="false">
      <c r="B165" s="18"/>
      <c r="C165" s="19"/>
      <c r="D165" s="20" t="str">
        <f aca="false">IF(C165="","",IFERROR(INDEX(Productos!$C$7:$C$206,MATCH(C165,Productos!$B$7:$B$206,0)),"Código no existe"))</f>
        <v/>
      </c>
      <c r="E165" s="19"/>
      <c r="F165" s="11"/>
      <c r="G165" s="4"/>
    </row>
    <row r="166" customFormat="false" ht="15" hidden="false" customHeight="false" outlineLevel="0" collapsed="false">
      <c r="B166" s="18"/>
      <c r="C166" s="19"/>
      <c r="D166" s="20" t="str">
        <f aca="false">IF(C166="","",IFERROR(INDEX(Productos!$C$7:$C$206,MATCH(C166,Productos!$B$7:$B$206,0)),"Código no existe"))</f>
        <v/>
      </c>
      <c r="E166" s="19"/>
      <c r="F166" s="11"/>
      <c r="G166" s="4"/>
    </row>
    <row r="167" customFormat="false" ht="15" hidden="false" customHeight="false" outlineLevel="0" collapsed="false">
      <c r="B167" s="18"/>
      <c r="C167" s="19"/>
      <c r="D167" s="20" t="str">
        <f aca="false">IF(C167="","",IFERROR(INDEX(Productos!$C$7:$C$206,MATCH(C167,Productos!$B$7:$B$206,0)),"Código no existe"))</f>
        <v/>
      </c>
      <c r="E167" s="19"/>
      <c r="F167" s="11"/>
      <c r="G167" s="4"/>
    </row>
    <row r="168" customFormat="false" ht="15" hidden="false" customHeight="false" outlineLevel="0" collapsed="false">
      <c r="B168" s="18"/>
      <c r="C168" s="19"/>
      <c r="D168" s="20" t="str">
        <f aca="false">IF(C168="","",IFERROR(INDEX(Productos!$C$7:$C$206,MATCH(C168,Productos!$B$7:$B$206,0)),"Código no existe"))</f>
        <v/>
      </c>
      <c r="E168" s="19"/>
      <c r="F168" s="11"/>
      <c r="G168" s="4"/>
    </row>
    <row r="169" customFormat="false" ht="15" hidden="false" customHeight="false" outlineLevel="0" collapsed="false">
      <c r="B169" s="18"/>
      <c r="C169" s="19"/>
      <c r="D169" s="20" t="str">
        <f aca="false">IF(C169="","",IFERROR(INDEX(Productos!$C$7:$C$206,MATCH(C169,Productos!$B$7:$B$206,0)),"Código no existe"))</f>
        <v/>
      </c>
      <c r="E169" s="19"/>
      <c r="F169" s="11"/>
      <c r="G169" s="4"/>
    </row>
    <row r="170" customFormat="false" ht="15" hidden="false" customHeight="false" outlineLevel="0" collapsed="false">
      <c r="B170" s="18"/>
      <c r="C170" s="19"/>
      <c r="D170" s="20" t="str">
        <f aca="false">IF(C170="","",IFERROR(INDEX(Productos!$C$7:$C$206,MATCH(C170,Productos!$B$7:$B$206,0)),"Código no existe"))</f>
        <v/>
      </c>
      <c r="E170" s="19"/>
      <c r="F170" s="11"/>
      <c r="G170" s="4"/>
    </row>
    <row r="171" customFormat="false" ht="15" hidden="false" customHeight="false" outlineLevel="0" collapsed="false">
      <c r="B171" s="18"/>
      <c r="C171" s="19"/>
      <c r="D171" s="20" t="str">
        <f aca="false">IF(C171="","",IFERROR(INDEX(Productos!$C$7:$C$206,MATCH(C171,Productos!$B$7:$B$206,0)),"Código no existe"))</f>
        <v/>
      </c>
      <c r="E171" s="19"/>
      <c r="F171" s="11"/>
      <c r="G171" s="4"/>
    </row>
    <row r="172" customFormat="false" ht="15" hidden="false" customHeight="false" outlineLevel="0" collapsed="false">
      <c r="B172" s="18"/>
      <c r="C172" s="19"/>
      <c r="D172" s="20" t="str">
        <f aca="false">IF(C172="","",IFERROR(INDEX(Productos!$C$7:$C$206,MATCH(C172,Productos!$B$7:$B$206,0)),"Código no existe"))</f>
        <v/>
      </c>
      <c r="E172" s="19"/>
      <c r="F172" s="11"/>
      <c r="G172" s="4"/>
    </row>
    <row r="173" customFormat="false" ht="15" hidden="false" customHeight="false" outlineLevel="0" collapsed="false">
      <c r="B173" s="18"/>
      <c r="C173" s="19"/>
      <c r="D173" s="20" t="str">
        <f aca="false">IF(C173="","",IFERROR(INDEX(Productos!$C$7:$C$206,MATCH(C173,Productos!$B$7:$B$206,0)),"Código no existe"))</f>
        <v/>
      </c>
      <c r="E173" s="19"/>
      <c r="F173" s="11"/>
      <c r="G173" s="4"/>
    </row>
    <row r="174" customFormat="false" ht="15" hidden="false" customHeight="false" outlineLevel="0" collapsed="false">
      <c r="B174" s="18"/>
      <c r="C174" s="19"/>
      <c r="D174" s="20" t="str">
        <f aca="false">IF(C174="","",IFERROR(INDEX(Productos!$C$7:$C$206,MATCH(C174,Productos!$B$7:$B$206,0)),"Código no existe"))</f>
        <v/>
      </c>
      <c r="E174" s="19"/>
      <c r="F174" s="11"/>
      <c r="G174" s="4"/>
    </row>
    <row r="175" customFormat="false" ht="15" hidden="false" customHeight="false" outlineLevel="0" collapsed="false">
      <c r="B175" s="18"/>
      <c r="C175" s="19"/>
      <c r="D175" s="20" t="str">
        <f aca="false">IF(C175="","",IFERROR(INDEX(Productos!$C$7:$C$206,MATCH(C175,Productos!$B$7:$B$206,0)),"Código no existe"))</f>
        <v/>
      </c>
      <c r="E175" s="19"/>
      <c r="F175" s="11"/>
      <c r="G175" s="4"/>
    </row>
    <row r="176" customFormat="false" ht="15" hidden="false" customHeight="false" outlineLevel="0" collapsed="false">
      <c r="B176" s="18"/>
      <c r="C176" s="19"/>
      <c r="D176" s="20" t="str">
        <f aca="false">IF(C176="","",IFERROR(INDEX(Productos!$C$7:$C$206,MATCH(C176,Productos!$B$7:$B$206,0)),"Código no existe"))</f>
        <v/>
      </c>
      <c r="E176" s="19"/>
      <c r="F176" s="11"/>
      <c r="G176" s="4"/>
    </row>
    <row r="177" customFormat="false" ht="15" hidden="false" customHeight="false" outlineLevel="0" collapsed="false">
      <c r="B177" s="18"/>
      <c r="C177" s="19"/>
      <c r="D177" s="20" t="str">
        <f aca="false">IF(C177="","",IFERROR(INDEX(Productos!$C$7:$C$206,MATCH(C177,Productos!$B$7:$B$206,0)),"Código no existe"))</f>
        <v/>
      </c>
      <c r="E177" s="19"/>
      <c r="F177" s="11"/>
      <c r="G177" s="4"/>
    </row>
    <row r="178" customFormat="false" ht="15" hidden="false" customHeight="false" outlineLevel="0" collapsed="false">
      <c r="B178" s="18"/>
      <c r="C178" s="19"/>
      <c r="D178" s="20" t="str">
        <f aca="false">IF(C178="","",IFERROR(INDEX(Productos!$C$7:$C$206,MATCH(C178,Productos!$B$7:$B$206,0)),"Código no existe"))</f>
        <v/>
      </c>
      <c r="E178" s="19"/>
      <c r="F178" s="11"/>
      <c r="G178" s="4"/>
    </row>
    <row r="179" customFormat="false" ht="15" hidden="false" customHeight="false" outlineLevel="0" collapsed="false">
      <c r="B179" s="18"/>
      <c r="C179" s="19"/>
      <c r="D179" s="20" t="str">
        <f aca="false">IF(C179="","",IFERROR(INDEX(Productos!$C$7:$C$206,MATCH(C179,Productos!$B$7:$B$206,0)),"Código no existe"))</f>
        <v/>
      </c>
      <c r="E179" s="19"/>
      <c r="F179" s="11"/>
      <c r="G179" s="4"/>
    </row>
    <row r="180" customFormat="false" ht="15" hidden="false" customHeight="false" outlineLevel="0" collapsed="false">
      <c r="B180" s="18"/>
      <c r="C180" s="19"/>
      <c r="D180" s="20" t="str">
        <f aca="false">IF(C180="","",IFERROR(INDEX(Productos!$C$7:$C$206,MATCH(C180,Productos!$B$7:$B$206,0)),"Código no existe"))</f>
        <v/>
      </c>
      <c r="E180" s="19"/>
      <c r="F180" s="11"/>
      <c r="G180" s="4"/>
    </row>
    <row r="181" customFormat="false" ht="15" hidden="false" customHeight="false" outlineLevel="0" collapsed="false">
      <c r="B181" s="18"/>
      <c r="C181" s="19"/>
      <c r="D181" s="20" t="str">
        <f aca="false">IF(C181="","",IFERROR(INDEX(Productos!$C$7:$C$206,MATCH(C181,Productos!$B$7:$B$206,0)),"Código no existe"))</f>
        <v/>
      </c>
      <c r="E181" s="19"/>
      <c r="F181" s="11"/>
      <c r="G181" s="4"/>
    </row>
    <row r="182" customFormat="false" ht="15" hidden="false" customHeight="false" outlineLevel="0" collapsed="false">
      <c r="B182" s="18"/>
      <c r="C182" s="19"/>
      <c r="D182" s="20" t="str">
        <f aca="false">IF(C182="","",IFERROR(INDEX(Productos!$C$7:$C$206,MATCH(C182,Productos!$B$7:$B$206,0)),"Código no existe"))</f>
        <v/>
      </c>
      <c r="E182" s="19"/>
      <c r="F182" s="11"/>
      <c r="G182" s="4"/>
    </row>
    <row r="183" customFormat="false" ht="15" hidden="false" customHeight="false" outlineLevel="0" collapsed="false">
      <c r="B183" s="18"/>
      <c r="C183" s="19"/>
      <c r="D183" s="20" t="str">
        <f aca="false">IF(C183="","",IFERROR(INDEX(Productos!$C$7:$C$206,MATCH(C183,Productos!$B$7:$B$206,0)),"Código no existe"))</f>
        <v/>
      </c>
      <c r="E183" s="19"/>
      <c r="F183" s="11"/>
      <c r="G183" s="4"/>
    </row>
    <row r="184" customFormat="false" ht="15" hidden="false" customHeight="false" outlineLevel="0" collapsed="false">
      <c r="B184" s="18"/>
      <c r="C184" s="19"/>
      <c r="D184" s="20" t="str">
        <f aca="false">IF(C184="","",IFERROR(INDEX(Productos!$C$7:$C$206,MATCH(C184,Productos!$B$7:$B$206,0)),"Código no existe"))</f>
        <v/>
      </c>
      <c r="E184" s="19"/>
      <c r="F184" s="11"/>
      <c r="G184" s="4"/>
    </row>
    <row r="185" customFormat="false" ht="15" hidden="false" customHeight="false" outlineLevel="0" collapsed="false">
      <c r="B185" s="18"/>
      <c r="C185" s="19"/>
      <c r="D185" s="20" t="str">
        <f aca="false">IF(C185="","",IFERROR(INDEX(Productos!$C$7:$C$206,MATCH(C185,Productos!$B$7:$B$206,0)),"Código no existe"))</f>
        <v/>
      </c>
      <c r="E185" s="19"/>
      <c r="F185" s="11"/>
      <c r="G185" s="4"/>
    </row>
    <row r="186" customFormat="false" ht="15" hidden="false" customHeight="false" outlineLevel="0" collapsed="false">
      <c r="B186" s="18"/>
      <c r="C186" s="19"/>
      <c r="D186" s="20" t="str">
        <f aca="false">IF(C186="","",IFERROR(INDEX(Productos!$C$7:$C$206,MATCH(C186,Productos!$B$7:$B$206,0)),"Código no existe"))</f>
        <v/>
      </c>
      <c r="E186" s="19"/>
      <c r="F186" s="11"/>
      <c r="G186" s="4"/>
    </row>
    <row r="187" customFormat="false" ht="15" hidden="false" customHeight="false" outlineLevel="0" collapsed="false">
      <c r="B187" s="18"/>
      <c r="C187" s="19"/>
      <c r="D187" s="20" t="str">
        <f aca="false">IF(C187="","",IFERROR(INDEX(Productos!$C$7:$C$206,MATCH(C187,Productos!$B$7:$B$206,0)),"Código no existe"))</f>
        <v/>
      </c>
      <c r="E187" s="19"/>
      <c r="F187" s="11"/>
      <c r="G187" s="4"/>
    </row>
    <row r="188" customFormat="false" ht="15" hidden="false" customHeight="false" outlineLevel="0" collapsed="false">
      <c r="B188" s="18"/>
      <c r="C188" s="19"/>
      <c r="D188" s="20" t="str">
        <f aca="false">IF(C188="","",IFERROR(INDEX(Productos!$C$7:$C$206,MATCH(C188,Productos!$B$7:$B$206,0)),"Código no existe"))</f>
        <v/>
      </c>
      <c r="E188" s="19"/>
      <c r="F188" s="11"/>
      <c r="G188" s="4"/>
    </row>
    <row r="189" customFormat="false" ht="15" hidden="false" customHeight="false" outlineLevel="0" collapsed="false">
      <c r="B189" s="18"/>
      <c r="C189" s="19"/>
      <c r="D189" s="20" t="str">
        <f aca="false">IF(C189="","",IFERROR(INDEX(Productos!$C$7:$C$206,MATCH(C189,Productos!$B$7:$B$206,0)),"Código no existe"))</f>
        <v/>
      </c>
      <c r="E189" s="19"/>
      <c r="F189" s="11"/>
      <c r="G189" s="4"/>
    </row>
    <row r="190" customFormat="false" ht="15" hidden="false" customHeight="false" outlineLevel="0" collapsed="false">
      <c r="B190" s="18"/>
      <c r="C190" s="19"/>
      <c r="D190" s="20" t="str">
        <f aca="false">IF(C190="","",IFERROR(INDEX(Productos!$C$7:$C$206,MATCH(C190,Productos!$B$7:$B$206,0)),"Código no existe"))</f>
        <v/>
      </c>
      <c r="E190" s="19"/>
      <c r="F190" s="11"/>
      <c r="G190" s="4"/>
    </row>
    <row r="191" customFormat="false" ht="15" hidden="false" customHeight="false" outlineLevel="0" collapsed="false">
      <c r="B191" s="18"/>
      <c r="C191" s="19"/>
      <c r="D191" s="20" t="str">
        <f aca="false">IF(C191="","",IFERROR(INDEX(Productos!$C$7:$C$206,MATCH(C191,Productos!$B$7:$B$206,0)),"Código no existe"))</f>
        <v/>
      </c>
      <c r="E191" s="19"/>
      <c r="F191" s="11"/>
      <c r="G191" s="4"/>
    </row>
    <row r="192" customFormat="false" ht="15" hidden="false" customHeight="false" outlineLevel="0" collapsed="false">
      <c r="B192" s="18"/>
      <c r="C192" s="19"/>
      <c r="D192" s="20" t="str">
        <f aca="false">IF(C192="","",IFERROR(INDEX(Productos!$C$7:$C$206,MATCH(C192,Productos!$B$7:$B$206,0)),"Código no existe"))</f>
        <v/>
      </c>
      <c r="E192" s="19"/>
      <c r="F192" s="11"/>
      <c r="G192" s="4"/>
    </row>
    <row r="193" customFormat="false" ht="15" hidden="false" customHeight="false" outlineLevel="0" collapsed="false">
      <c r="B193" s="18"/>
      <c r="C193" s="19"/>
      <c r="D193" s="20" t="str">
        <f aca="false">IF(C193="","",IFERROR(INDEX(Productos!$C$7:$C$206,MATCH(C193,Productos!$B$7:$B$206,0)),"Código no existe"))</f>
        <v/>
      </c>
      <c r="E193" s="19"/>
      <c r="F193" s="11"/>
      <c r="G193" s="4"/>
    </row>
    <row r="194" customFormat="false" ht="15" hidden="false" customHeight="false" outlineLevel="0" collapsed="false">
      <c r="B194" s="18"/>
      <c r="C194" s="19"/>
      <c r="D194" s="20" t="str">
        <f aca="false">IF(C194="","",IFERROR(INDEX(Productos!$C$7:$C$206,MATCH(C194,Productos!$B$7:$B$206,0)),"Código no existe"))</f>
        <v/>
      </c>
      <c r="E194" s="19"/>
      <c r="F194" s="11"/>
      <c r="G194" s="4"/>
    </row>
    <row r="195" customFormat="false" ht="15" hidden="false" customHeight="false" outlineLevel="0" collapsed="false">
      <c r="B195" s="18"/>
      <c r="C195" s="19"/>
      <c r="D195" s="20" t="str">
        <f aca="false">IF(C195="","",IFERROR(INDEX(Productos!$C$7:$C$206,MATCH(C195,Productos!$B$7:$B$206,0)),"Código no existe"))</f>
        <v/>
      </c>
      <c r="E195" s="19"/>
      <c r="F195" s="11"/>
      <c r="G195" s="4"/>
    </row>
    <row r="196" customFormat="false" ht="15" hidden="false" customHeight="false" outlineLevel="0" collapsed="false">
      <c r="B196" s="18"/>
      <c r="C196" s="19"/>
      <c r="D196" s="20" t="str">
        <f aca="false">IF(C196="","",IFERROR(INDEX(Productos!$C$7:$C$206,MATCH(C196,Productos!$B$7:$B$206,0)),"Código no existe"))</f>
        <v/>
      </c>
      <c r="E196" s="19"/>
      <c r="F196" s="11"/>
      <c r="G196" s="4"/>
    </row>
    <row r="197" customFormat="false" ht="15" hidden="false" customHeight="false" outlineLevel="0" collapsed="false">
      <c r="B197" s="18"/>
      <c r="C197" s="19"/>
      <c r="D197" s="20" t="str">
        <f aca="false">IF(C197="","",IFERROR(INDEX(Productos!$C$7:$C$206,MATCH(C197,Productos!$B$7:$B$206,0)),"Código no existe"))</f>
        <v/>
      </c>
      <c r="E197" s="19"/>
      <c r="F197" s="11"/>
      <c r="G197" s="4"/>
    </row>
    <row r="198" customFormat="false" ht="15" hidden="false" customHeight="false" outlineLevel="0" collapsed="false">
      <c r="B198" s="18"/>
      <c r="C198" s="19"/>
      <c r="D198" s="20" t="str">
        <f aca="false">IF(C198="","",IFERROR(INDEX(Productos!$C$7:$C$206,MATCH(C198,Productos!$B$7:$B$206,0)),"Código no existe"))</f>
        <v/>
      </c>
      <c r="E198" s="19"/>
      <c r="F198" s="11"/>
      <c r="G198" s="4"/>
    </row>
    <row r="199" customFormat="false" ht="15" hidden="false" customHeight="false" outlineLevel="0" collapsed="false">
      <c r="B199" s="18"/>
      <c r="C199" s="19"/>
      <c r="D199" s="20" t="str">
        <f aca="false">IF(C199="","",IFERROR(INDEX(Productos!$C$7:$C$206,MATCH(C199,Productos!$B$7:$B$206,0)),"Código no existe"))</f>
        <v/>
      </c>
      <c r="E199" s="19"/>
      <c r="F199" s="11"/>
      <c r="G199" s="4"/>
    </row>
    <row r="200" customFormat="false" ht="15" hidden="false" customHeight="false" outlineLevel="0" collapsed="false">
      <c r="B200" s="18"/>
      <c r="C200" s="19"/>
      <c r="D200" s="20" t="str">
        <f aca="false">IF(C200="","",IFERROR(INDEX(Productos!$C$7:$C$206,MATCH(C200,Productos!$B$7:$B$206,0)),"Código no existe"))</f>
        <v/>
      </c>
      <c r="E200" s="19"/>
      <c r="F200" s="11"/>
      <c r="G200" s="4"/>
    </row>
    <row r="201" customFormat="false" ht="15" hidden="false" customHeight="false" outlineLevel="0" collapsed="false">
      <c r="B201" s="18"/>
      <c r="C201" s="19"/>
      <c r="D201" s="20" t="str">
        <f aca="false">IF(C201="","",IFERROR(INDEX(Productos!$C$7:$C$206,MATCH(C201,Productos!$B$7:$B$206,0)),"Código no existe"))</f>
        <v/>
      </c>
      <c r="E201" s="19"/>
      <c r="F201" s="11"/>
      <c r="G201" s="4"/>
    </row>
    <row r="202" customFormat="false" ht="15" hidden="false" customHeight="false" outlineLevel="0" collapsed="false">
      <c r="B202" s="18"/>
      <c r="C202" s="19"/>
      <c r="D202" s="20" t="str">
        <f aca="false">IF(C202="","",IFERROR(INDEX(Productos!$C$7:$C$206,MATCH(C202,Productos!$B$7:$B$206,0)),"Código no existe"))</f>
        <v/>
      </c>
      <c r="E202" s="19"/>
      <c r="F202" s="11"/>
      <c r="G202" s="4"/>
    </row>
    <row r="203" customFormat="false" ht="15" hidden="false" customHeight="false" outlineLevel="0" collapsed="false">
      <c r="B203" s="18"/>
      <c r="C203" s="19"/>
      <c r="D203" s="20" t="str">
        <f aca="false">IF(C203="","",IFERROR(INDEX(Productos!$C$7:$C$206,MATCH(C203,Productos!$B$7:$B$206,0)),"Código no existe"))</f>
        <v/>
      </c>
      <c r="E203" s="19"/>
      <c r="F203" s="11"/>
      <c r="G203" s="4"/>
    </row>
    <row r="204" customFormat="false" ht="15" hidden="false" customHeight="false" outlineLevel="0" collapsed="false">
      <c r="B204" s="18"/>
      <c r="C204" s="19"/>
      <c r="D204" s="20" t="str">
        <f aca="false">IF(C204="","",IFERROR(INDEX(Productos!$C$7:$C$206,MATCH(C204,Productos!$B$7:$B$206,0)),"Código no existe"))</f>
        <v/>
      </c>
      <c r="E204" s="19"/>
      <c r="F204" s="11"/>
      <c r="G204" s="4"/>
    </row>
    <row r="205" customFormat="false" ht="15" hidden="false" customHeight="false" outlineLevel="0" collapsed="false">
      <c r="B205" s="18"/>
      <c r="C205" s="19"/>
      <c r="D205" s="20" t="str">
        <f aca="false">IF(C205="","",IFERROR(INDEX(Productos!$C$7:$C$206,MATCH(C205,Productos!$B$7:$B$206,0)),"Código no existe"))</f>
        <v/>
      </c>
      <c r="E205" s="19"/>
      <c r="F205" s="11"/>
      <c r="G205" s="4"/>
    </row>
    <row r="206" customFormat="false" ht="15" hidden="false" customHeight="false" outlineLevel="0" collapsed="false">
      <c r="B206" s="18"/>
      <c r="C206" s="19"/>
      <c r="D206" s="20" t="str">
        <f aca="false">IF(C206="","",IFERROR(INDEX(Productos!$C$7:$C$206,MATCH(C206,Productos!$B$7:$B$206,0)),"Código no existe"))</f>
        <v/>
      </c>
      <c r="E206" s="19"/>
      <c r="F206" s="11"/>
      <c r="G206" s="4"/>
    </row>
    <row r="207" customFormat="false" ht="15" hidden="false" customHeight="false" outlineLevel="0" collapsed="false">
      <c r="B207" s="18"/>
      <c r="C207" s="19"/>
      <c r="D207" s="20" t="str">
        <f aca="false">IF(C207="","",IFERROR(INDEX(Productos!$C$7:$C$206,MATCH(C207,Productos!$B$7:$B$206,0)),"Código no existe"))</f>
        <v/>
      </c>
      <c r="E207" s="19"/>
      <c r="F207" s="11"/>
      <c r="G207" s="4"/>
    </row>
    <row r="208" customFormat="false" ht="15" hidden="false" customHeight="false" outlineLevel="0" collapsed="false">
      <c r="B208" s="18"/>
      <c r="C208" s="19"/>
      <c r="D208" s="20" t="str">
        <f aca="false">IF(C208="","",IFERROR(INDEX(Productos!$C$7:$C$206,MATCH(C208,Productos!$B$7:$B$206,0)),"Código no existe"))</f>
        <v/>
      </c>
      <c r="E208" s="19"/>
      <c r="F208" s="11"/>
      <c r="G208" s="4"/>
    </row>
    <row r="209" customFormat="false" ht="15" hidden="false" customHeight="false" outlineLevel="0" collapsed="false">
      <c r="B209" s="18"/>
      <c r="C209" s="19"/>
      <c r="D209" s="20" t="str">
        <f aca="false">IF(C209="","",IFERROR(INDEX(Productos!$C$7:$C$206,MATCH(C209,Productos!$B$7:$B$206,0)),"Código no existe"))</f>
        <v/>
      </c>
      <c r="E209" s="19"/>
      <c r="F209" s="11"/>
      <c r="G209" s="4"/>
    </row>
    <row r="210" customFormat="false" ht="15" hidden="false" customHeight="false" outlineLevel="0" collapsed="false">
      <c r="B210" s="18"/>
      <c r="C210" s="19"/>
      <c r="D210" s="20" t="str">
        <f aca="false">IF(C210="","",IFERROR(INDEX(Productos!$C$7:$C$206,MATCH(C210,Productos!$B$7:$B$206,0)),"Código no existe"))</f>
        <v/>
      </c>
      <c r="E210" s="19"/>
      <c r="F210" s="11"/>
      <c r="G210" s="4"/>
    </row>
    <row r="211" customFormat="false" ht="15" hidden="false" customHeight="false" outlineLevel="0" collapsed="false">
      <c r="B211" s="18"/>
      <c r="C211" s="19"/>
      <c r="D211" s="20" t="str">
        <f aca="false">IF(C211="","",IFERROR(INDEX(Productos!$C$7:$C$206,MATCH(C211,Productos!$B$7:$B$206,0)),"Código no existe"))</f>
        <v/>
      </c>
      <c r="E211" s="19"/>
      <c r="F211" s="11"/>
      <c r="G211" s="4"/>
    </row>
    <row r="212" customFormat="false" ht="15" hidden="false" customHeight="false" outlineLevel="0" collapsed="false">
      <c r="B212" s="18"/>
      <c r="C212" s="19"/>
      <c r="D212" s="20" t="str">
        <f aca="false">IF(C212="","",IFERROR(INDEX(Productos!$C$7:$C$206,MATCH(C212,Productos!$B$7:$B$206,0)),"Código no existe"))</f>
        <v/>
      </c>
      <c r="E212" s="19"/>
      <c r="F212" s="11"/>
      <c r="G212" s="4"/>
    </row>
    <row r="213" customFormat="false" ht="15" hidden="false" customHeight="false" outlineLevel="0" collapsed="false">
      <c r="B213" s="18"/>
      <c r="C213" s="19"/>
      <c r="D213" s="20" t="str">
        <f aca="false">IF(C213="","",IFERROR(INDEX(Productos!$C$7:$C$206,MATCH(C213,Productos!$B$7:$B$206,0)),"Código no existe"))</f>
        <v/>
      </c>
      <c r="E213" s="19"/>
      <c r="F213" s="11"/>
      <c r="G213" s="4"/>
    </row>
    <row r="214" customFormat="false" ht="15" hidden="false" customHeight="false" outlineLevel="0" collapsed="false">
      <c r="B214" s="18"/>
      <c r="C214" s="19"/>
      <c r="D214" s="20" t="str">
        <f aca="false">IF(C214="","",IFERROR(INDEX(Productos!$C$7:$C$206,MATCH(C214,Productos!$B$7:$B$206,0)),"Código no existe"))</f>
        <v/>
      </c>
      <c r="E214" s="19"/>
      <c r="F214" s="11"/>
      <c r="G214" s="4"/>
    </row>
    <row r="215" customFormat="false" ht="15" hidden="false" customHeight="false" outlineLevel="0" collapsed="false">
      <c r="B215" s="18"/>
      <c r="C215" s="19"/>
      <c r="D215" s="20" t="str">
        <f aca="false">IF(C215="","",IFERROR(INDEX(Productos!$C$7:$C$206,MATCH(C215,Productos!$B$7:$B$206,0)),"Código no existe"))</f>
        <v/>
      </c>
      <c r="E215" s="19"/>
      <c r="F215" s="11"/>
      <c r="G215" s="4"/>
    </row>
    <row r="216" customFormat="false" ht="15" hidden="false" customHeight="false" outlineLevel="0" collapsed="false">
      <c r="B216" s="18"/>
      <c r="C216" s="19"/>
      <c r="D216" s="20" t="str">
        <f aca="false">IF(C216="","",IFERROR(INDEX(Productos!$C$7:$C$206,MATCH(C216,Productos!$B$7:$B$206,0)),"Código no existe"))</f>
        <v/>
      </c>
      <c r="E216" s="19"/>
      <c r="F216" s="11"/>
      <c r="G216" s="4"/>
    </row>
    <row r="217" customFormat="false" ht="15" hidden="false" customHeight="false" outlineLevel="0" collapsed="false">
      <c r="B217" s="18"/>
      <c r="C217" s="19"/>
      <c r="D217" s="20" t="str">
        <f aca="false">IF(C217="","",IFERROR(INDEX(Productos!$C$7:$C$206,MATCH(C217,Productos!$B$7:$B$206,0)),"Código no existe"))</f>
        <v/>
      </c>
      <c r="E217" s="19"/>
      <c r="F217" s="11"/>
      <c r="G217" s="4"/>
    </row>
    <row r="218" customFormat="false" ht="15" hidden="false" customHeight="false" outlineLevel="0" collapsed="false">
      <c r="B218" s="18"/>
      <c r="C218" s="19"/>
      <c r="D218" s="20" t="str">
        <f aca="false">IF(C218="","",IFERROR(INDEX(Productos!$C$7:$C$206,MATCH(C218,Productos!$B$7:$B$206,0)),"Código no existe"))</f>
        <v/>
      </c>
      <c r="E218" s="19"/>
      <c r="F218" s="11"/>
      <c r="G218" s="4"/>
    </row>
    <row r="219" customFormat="false" ht="15" hidden="false" customHeight="false" outlineLevel="0" collapsed="false">
      <c r="B219" s="18"/>
      <c r="C219" s="19"/>
      <c r="D219" s="20" t="str">
        <f aca="false">IF(C219="","",IFERROR(INDEX(Productos!$C$7:$C$206,MATCH(C219,Productos!$B$7:$B$206,0)),"Código no existe"))</f>
        <v/>
      </c>
      <c r="E219" s="19"/>
      <c r="F219" s="11"/>
      <c r="G219" s="4"/>
    </row>
    <row r="220" customFormat="false" ht="15" hidden="false" customHeight="false" outlineLevel="0" collapsed="false">
      <c r="B220" s="18"/>
      <c r="C220" s="19"/>
      <c r="D220" s="20" t="str">
        <f aca="false">IF(C220="","",IFERROR(INDEX(Productos!$C$7:$C$206,MATCH(C220,Productos!$B$7:$B$206,0)),"Código no existe"))</f>
        <v/>
      </c>
      <c r="E220" s="19"/>
      <c r="F220" s="11"/>
      <c r="G220" s="4"/>
    </row>
    <row r="221" customFormat="false" ht="15" hidden="false" customHeight="false" outlineLevel="0" collapsed="false">
      <c r="B221" s="18"/>
      <c r="C221" s="19"/>
      <c r="D221" s="20" t="str">
        <f aca="false">IF(C221="","",IFERROR(INDEX(Productos!$C$7:$C$206,MATCH(C221,Productos!$B$7:$B$206,0)),"Código no existe"))</f>
        <v/>
      </c>
      <c r="E221" s="19"/>
      <c r="F221" s="11"/>
      <c r="G221" s="4"/>
    </row>
    <row r="222" customFormat="false" ht="15" hidden="false" customHeight="false" outlineLevel="0" collapsed="false">
      <c r="B222" s="18"/>
      <c r="C222" s="19"/>
      <c r="D222" s="20" t="str">
        <f aca="false">IF(C222="","",IFERROR(INDEX(Productos!$C$7:$C$206,MATCH(C222,Productos!$B$7:$B$206,0)),"Código no existe"))</f>
        <v/>
      </c>
      <c r="E222" s="19"/>
      <c r="F222" s="11"/>
      <c r="G222" s="4"/>
    </row>
    <row r="223" customFormat="false" ht="15" hidden="false" customHeight="false" outlineLevel="0" collapsed="false">
      <c r="B223" s="18"/>
      <c r="C223" s="19"/>
      <c r="D223" s="20" t="str">
        <f aca="false">IF(C223="","",IFERROR(INDEX(Productos!$C$7:$C$206,MATCH(C223,Productos!$B$7:$B$206,0)),"Código no existe"))</f>
        <v/>
      </c>
      <c r="E223" s="19"/>
      <c r="F223" s="11"/>
      <c r="G223" s="4"/>
    </row>
    <row r="224" customFormat="false" ht="15" hidden="false" customHeight="false" outlineLevel="0" collapsed="false">
      <c r="B224" s="18"/>
      <c r="C224" s="19"/>
      <c r="D224" s="20" t="str">
        <f aca="false">IF(C224="","",IFERROR(INDEX(Productos!$C$7:$C$206,MATCH(C224,Productos!$B$7:$B$206,0)),"Código no existe"))</f>
        <v/>
      </c>
      <c r="E224" s="19"/>
      <c r="F224" s="11"/>
      <c r="G224" s="4"/>
    </row>
    <row r="225" customFormat="false" ht="15" hidden="false" customHeight="false" outlineLevel="0" collapsed="false">
      <c r="B225" s="18"/>
      <c r="C225" s="19"/>
      <c r="D225" s="20" t="str">
        <f aca="false">IF(C225="","",IFERROR(INDEX(Productos!$C$7:$C$206,MATCH(C225,Productos!$B$7:$B$206,0)),"Código no existe"))</f>
        <v/>
      </c>
      <c r="E225" s="19"/>
      <c r="F225" s="11"/>
      <c r="G225" s="4"/>
    </row>
    <row r="226" customFormat="false" ht="15" hidden="false" customHeight="false" outlineLevel="0" collapsed="false">
      <c r="B226" s="18"/>
      <c r="C226" s="19"/>
      <c r="D226" s="20" t="str">
        <f aca="false">IF(C226="","",IFERROR(INDEX(Productos!$C$7:$C$206,MATCH(C226,Productos!$B$7:$B$206,0)),"Código no existe"))</f>
        <v/>
      </c>
      <c r="E226" s="19"/>
      <c r="F226" s="11"/>
      <c r="G226" s="4"/>
    </row>
    <row r="227" customFormat="false" ht="15" hidden="false" customHeight="false" outlineLevel="0" collapsed="false">
      <c r="B227" s="18"/>
      <c r="C227" s="19"/>
      <c r="D227" s="20" t="str">
        <f aca="false">IF(C227="","",IFERROR(INDEX(Productos!$C$7:$C$206,MATCH(C227,Productos!$B$7:$B$206,0)),"Código no existe"))</f>
        <v/>
      </c>
      <c r="E227" s="19"/>
      <c r="F227" s="11"/>
      <c r="G227" s="4"/>
    </row>
    <row r="228" customFormat="false" ht="15" hidden="false" customHeight="false" outlineLevel="0" collapsed="false">
      <c r="B228" s="18"/>
      <c r="C228" s="19"/>
      <c r="D228" s="20" t="str">
        <f aca="false">IF(C228="","",IFERROR(INDEX(Productos!$C$7:$C$206,MATCH(C228,Productos!$B$7:$B$206,0)),"Código no existe"))</f>
        <v/>
      </c>
      <c r="E228" s="19"/>
      <c r="F228" s="11"/>
      <c r="G228" s="4"/>
    </row>
    <row r="229" customFormat="false" ht="15" hidden="false" customHeight="false" outlineLevel="0" collapsed="false">
      <c r="B229" s="18"/>
      <c r="C229" s="19"/>
      <c r="D229" s="20" t="str">
        <f aca="false">IF(C229="","",IFERROR(INDEX(Productos!$C$7:$C$206,MATCH(C229,Productos!$B$7:$B$206,0)),"Código no existe"))</f>
        <v/>
      </c>
      <c r="E229" s="19"/>
      <c r="F229" s="11"/>
      <c r="G229" s="4"/>
    </row>
    <row r="230" customFormat="false" ht="15" hidden="false" customHeight="false" outlineLevel="0" collapsed="false">
      <c r="B230" s="18"/>
      <c r="C230" s="19"/>
      <c r="D230" s="20" t="str">
        <f aca="false">IF(C230="","",IFERROR(INDEX(Productos!$C$7:$C$206,MATCH(C230,Productos!$B$7:$B$206,0)),"Código no existe"))</f>
        <v/>
      </c>
      <c r="E230" s="19"/>
      <c r="F230" s="11"/>
      <c r="G230" s="4"/>
    </row>
    <row r="231" customFormat="false" ht="15" hidden="false" customHeight="false" outlineLevel="0" collapsed="false">
      <c r="B231" s="18"/>
      <c r="C231" s="19"/>
      <c r="D231" s="20" t="str">
        <f aca="false">IF(C231="","",IFERROR(INDEX(Productos!$C$7:$C$206,MATCH(C231,Productos!$B$7:$B$206,0)),"Código no existe"))</f>
        <v/>
      </c>
      <c r="E231" s="19"/>
      <c r="F231" s="11"/>
      <c r="G231" s="4"/>
    </row>
    <row r="232" customFormat="false" ht="15" hidden="false" customHeight="false" outlineLevel="0" collapsed="false">
      <c r="B232" s="18"/>
      <c r="C232" s="19"/>
      <c r="D232" s="20" t="str">
        <f aca="false">IF(C232="","",IFERROR(INDEX(Productos!$C$7:$C$206,MATCH(C232,Productos!$B$7:$B$206,0)),"Código no existe"))</f>
        <v/>
      </c>
      <c r="E232" s="19"/>
      <c r="F232" s="11"/>
      <c r="G232" s="4"/>
    </row>
    <row r="233" customFormat="false" ht="15" hidden="false" customHeight="false" outlineLevel="0" collapsed="false">
      <c r="B233" s="18"/>
      <c r="C233" s="19"/>
      <c r="D233" s="20" t="str">
        <f aca="false">IF(C233="","",IFERROR(INDEX(Productos!$C$7:$C$206,MATCH(C233,Productos!$B$7:$B$206,0)),"Código no existe"))</f>
        <v/>
      </c>
      <c r="E233" s="19"/>
      <c r="F233" s="11"/>
      <c r="G233" s="4"/>
    </row>
    <row r="234" customFormat="false" ht="15" hidden="false" customHeight="false" outlineLevel="0" collapsed="false">
      <c r="B234" s="18"/>
      <c r="C234" s="19"/>
      <c r="D234" s="20" t="str">
        <f aca="false">IF(C234="","",IFERROR(INDEX(Productos!$C$7:$C$206,MATCH(C234,Productos!$B$7:$B$206,0)),"Código no existe"))</f>
        <v/>
      </c>
      <c r="E234" s="19"/>
      <c r="F234" s="11"/>
      <c r="G234" s="4"/>
    </row>
    <row r="235" customFormat="false" ht="15" hidden="false" customHeight="false" outlineLevel="0" collapsed="false">
      <c r="B235" s="18"/>
      <c r="C235" s="19"/>
      <c r="D235" s="20" t="str">
        <f aca="false">IF(C235="","",IFERROR(INDEX(Productos!$C$7:$C$206,MATCH(C235,Productos!$B$7:$B$206,0)),"Código no existe"))</f>
        <v/>
      </c>
      <c r="E235" s="19"/>
      <c r="F235" s="11"/>
      <c r="G235" s="4"/>
    </row>
    <row r="236" customFormat="false" ht="15" hidden="false" customHeight="false" outlineLevel="0" collapsed="false">
      <c r="B236" s="18"/>
      <c r="C236" s="19"/>
      <c r="D236" s="20" t="str">
        <f aca="false">IF(C236="","",IFERROR(INDEX(Productos!$C$7:$C$206,MATCH(C236,Productos!$B$7:$B$206,0)),"Código no existe"))</f>
        <v/>
      </c>
      <c r="E236" s="19"/>
      <c r="F236" s="11"/>
      <c r="G236" s="4"/>
    </row>
    <row r="237" customFormat="false" ht="15" hidden="false" customHeight="false" outlineLevel="0" collapsed="false">
      <c r="B237" s="18"/>
      <c r="C237" s="19"/>
      <c r="D237" s="20" t="str">
        <f aca="false">IF(C237="","",IFERROR(INDEX(Productos!$C$7:$C$206,MATCH(C237,Productos!$B$7:$B$206,0)),"Código no existe"))</f>
        <v/>
      </c>
      <c r="E237" s="19"/>
      <c r="F237" s="11"/>
      <c r="G237" s="4"/>
    </row>
    <row r="238" customFormat="false" ht="15" hidden="false" customHeight="false" outlineLevel="0" collapsed="false">
      <c r="B238" s="18"/>
      <c r="C238" s="19"/>
      <c r="D238" s="20" t="str">
        <f aca="false">IF(C238="","",IFERROR(INDEX(Productos!$C$7:$C$206,MATCH(C238,Productos!$B$7:$B$206,0)),"Código no existe"))</f>
        <v/>
      </c>
      <c r="E238" s="19"/>
      <c r="F238" s="11"/>
      <c r="G238" s="4"/>
    </row>
    <row r="239" customFormat="false" ht="15" hidden="false" customHeight="false" outlineLevel="0" collapsed="false">
      <c r="B239" s="18"/>
      <c r="C239" s="19"/>
      <c r="D239" s="20" t="str">
        <f aca="false">IF(C239="","",IFERROR(INDEX(Productos!$C$7:$C$206,MATCH(C239,Productos!$B$7:$B$206,0)),"Código no existe"))</f>
        <v/>
      </c>
      <c r="E239" s="19"/>
      <c r="F239" s="11"/>
      <c r="G239" s="4"/>
    </row>
    <row r="240" customFormat="false" ht="15" hidden="false" customHeight="false" outlineLevel="0" collapsed="false">
      <c r="B240" s="18"/>
      <c r="C240" s="19"/>
      <c r="D240" s="20" t="str">
        <f aca="false">IF(C240="","",IFERROR(INDEX(Productos!$C$7:$C$206,MATCH(C240,Productos!$B$7:$B$206,0)),"Código no existe"))</f>
        <v/>
      </c>
      <c r="E240" s="19"/>
      <c r="F240" s="11"/>
      <c r="G240" s="4"/>
    </row>
    <row r="241" customFormat="false" ht="15" hidden="false" customHeight="false" outlineLevel="0" collapsed="false">
      <c r="B241" s="18"/>
      <c r="C241" s="19"/>
      <c r="D241" s="20" t="str">
        <f aca="false">IF(C241="","",IFERROR(INDEX(Productos!$C$7:$C$206,MATCH(C241,Productos!$B$7:$B$206,0)),"Código no existe"))</f>
        <v/>
      </c>
      <c r="E241" s="19"/>
      <c r="F241" s="11"/>
      <c r="G241" s="4"/>
    </row>
    <row r="242" customFormat="false" ht="15" hidden="false" customHeight="false" outlineLevel="0" collapsed="false">
      <c r="B242" s="18"/>
      <c r="C242" s="19"/>
      <c r="D242" s="20" t="str">
        <f aca="false">IF(C242="","",IFERROR(INDEX(Productos!$C$7:$C$206,MATCH(C242,Productos!$B$7:$B$206,0)),"Código no existe"))</f>
        <v/>
      </c>
      <c r="E242" s="19"/>
      <c r="F242" s="11"/>
      <c r="G242" s="4"/>
    </row>
    <row r="243" customFormat="false" ht="15" hidden="false" customHeight="false" outlineLevel="0" collapsed="false">
      <c r="B243" s="18"/>
      <c r="C243" s="19"/>
      <c r="D243" s="20" t="str">
        <f aca="false">IF(C243="","",IFERROR(INDEX(Productos!$C$7:$C$206,MATCH(C243,Productos!$B$7:$B$206,0)),"Código no existe"))</f>
        <v/>
      </c>
      <c r="E243" s="19"/>
      <c r="F243" s="11"/>
      <c r="G243" s="4"/>
    </row>
    <row r="244" customFormat="false" ht="15" hidden="false" customHeight="false" outlineLevel="0" collapsed="false">
      <c r="B244" s="18"/>
      <c r="C244" s="19"/>
      <c r="D244" s="20" t="str">
        <f aca="false">IF(C244="","",IFERROR(INDEX(Productos!$C$7:$C$206,MATCH(C244,Productos!$B$7:$B$206,0)),"Código no existe"))</f>
        <v/>
      </c>
      <c r="E244" s="19"/>
      <c r="F244" s="11"/>
      <c r="G244" s="4"/>
    </row>
    <row r="245" customFormat="false" ht="15" hidden="false" customHeight="false" outlineLevel="0" collapsed="false">
      <c r="B245" s="18"/>
      <c r="C245" s="19"/>
      <c r="D245" s="20" t="str">
        <f aca="false">IF(C245="","",IFERROR(INDEX(Productos!$C$7:$C$206,MATCH(C245,Productos!$B$7:$B$206,0)),"Código no existe"))</f>
        <v/>
      </c>
      <c r="E245" s="19"/>
      <c r="F245" s="11"/>
      <c r="G245" s="4"/>
    </row>
    <row r="246" customFormat="false" ht="15" hidden="false" customHeight="false" outlineLevel="0" collapsed="false">
      <c r="B246" s="18"/>
      <c r="C246" s="19"/>
      <c r="D246" s="20" t="str">
        <f aca="false">IF(C246="","",IFERROR(INDEX(Productos!$C$7:$C$206,MATCH(C246,Productos!$B$7:$B$206,0)),"Código no existe"))</f>
        <v/>
      </c>
      <c r="E246" s="19"/>
      <c r="F246" s="11"/>
      <c r="G246" s="4"/>
    </row>
    <row r="247" customFormat="false" ht="15" hidden="false" customHeight="false" outlineLevel="0" collapsed="false">
      <c r="B247" s="18"/>
      <c r="C247" s="19"/>
      <c r="D247" s="20" t="str">
        <f aca="false">IF(C247="","",IFERROR(INDEX(Productos!$C$7:$C$206,MATCH(C247,Productos!$B$7:$B$206,0)),"Código no existe"))</f>
        <v/>
      </c>
      <c r="E247" s="19"/>
      <c r="F247" s="11"/>
      <c r="G247" s="4"/>
    </row>
    <row r="248" customFormat="false" ht="15" hidden="false" customHeight="false" outlineLevel="0" collapsed="false">
      <c r="B248" s="18"/>
      <c r="C248" s="19"/>
      <c r="D248" s="20" t="str">
        <f aca="false">IF(C248="","",IFERROR(INDEX(Productos!$C$7:$C$206,MATCH(C248,Productos!$B$7:$B$206,0)),"Código no existe"))</f>
        <v/>
      </c>
      <c r="E248" s="19"/>
      <c r="F248" s="11"/>
      <c r="G248" s="4"/>
    </row>
    <row r="249" customFormat="false" ht="15" hidden="false" customHeight="false" outlineLevel="0" collapsed="false">
      <c r="B249" s="18"/>
      <c r="C249" s="19"/>
      <c r="D249" s="20" t="str">
        <f aca="false">IF(C249="","",IFERROR(INDEX(Productos!$C$7:$C$206,MATCH(C249,Productos!$B$7:$B$206,0)),"Código no existe"))</f>
        <v/>
      </c>
      <c r="E249" s="19"/>
      <c r="F249" s="11"/>
      <c r="G249" s="4"/>
    </row>
    <row r="250" customFormat="false" ht="15" hidden="false" customHeight="false" outlineLevel="0" collapsed="false">
      <c r="B250" s="18"/>
      <c r="C250" s="19"/>
      <c r="D250" s="20" t="str">
        <f aca="false">IF(C250="","",IFERROR(INDEX(Productos!$C$7:$C$206,MATCH(C250,Productos!$B$7:$B$206,0)),"Código no existe"))</f>
        <v/>
      </c>
      <c r="E250" s="19"/>
      <c r="F250" s="11"/>
      <c r="G250" s="4"/>
    </row>
    <row r="251" customFormat="false" ht="15" hidden="false" customHeight="false" outlineLevel="0" collapsed="false">
      <c r="B251" s="18"/>
      <c r="C251" s="19"/>
      <c r="D251" s="20" t="str">
        <f aca="false">IF(C251="","",IFERROR(INDEX(Productos!$C$7:$C$206,MATCH(C251,Productos!$B$7:$B$206,0)),"Código no existe"))</f>
        <v/>
      </c>
      <c r="E251" s="19"/>
      <c r="F251" s="11"/>
      <c r="G251" s="4"/>
    </row>
    <row r="252" customFormat="false" ht="15" hidden="false" customHeight="false" outlineLevel="0" collapsed="false">
      <c r="B252" s="18"/>
      <c r="C252" s="19"/>
      <c r="D252" s="20" t="str">
        <f aca="false">IF(C252="","",IFERROR(INDEX(Productos!$C$7:$C$206,MATCH(C252,Productos!$B$7:$B$206,0)),"Código no existe"))</f>
        <v/>
      </c>
      <c r="E252" s="19"/>
      <c r="F252" s="11"/>
      <c r="G252" s="4"/>
    </row>
    <row r="253" customFormat="false" ht="15" hidden="false" customHeight="false" outlineLevel="0" collapsed="false">
      <c r="B253" s="18"/>
      <c r="C253" s="19"/>
      <c r="D253" s="20" t="str">
        <f aca="false">IF(C253="","",IFERROR(INDEX(Productos!$C$7:$C$206,MATCH(C253,Productos!$B$7:$B$206,0)),"Código no existe"))</f>
        <v/>
      </c>
      <c r="E253" s="19"/>
      <c r="F253" s="11"/>
      <c r="G253" s="4"/>
    </row>
    <row r="254" customFormat="false" ht="15" hidden="false" customHeight="false" outlineLevel="0" collapsed="false">
      <c r="B254" s="18"/>
      <c r="C254" s="19"/>
      <c r="D254" s="20" t="str">
        <f aca="false">IF(C254="","",IFERROR(INDEX(Productos!$C$7:$C$206,MATCH(C254,Productos!$B$7:$B$206,0)),"Código no existe"))</f>
        <v/>
      </c>
      <c r="E254" s="19"/>
      <c r="F254" s="11"/>
      <c r="G254" s="4"/>
    </row>
    <row r="255" customFormat="false" ht="15" hidden="false" customHeight="false" outlineLevel="0" collapsed="false">
      <c r="B255" s="18"/>
      <c r="C255" s="19"/>
      <c r="D255" s="20" t="str">
        <f aca="false">IF(C255="","",IFERROR(INDEX(Productos!$C$7:$C$206,MATCH(C255,Productos!$B$7:$B$206,0)),"Código no existe"))</f>
        <v/>
      </c>
      <c r="E255" s="19"/>
      <c r="F255" s="11"/>
      <c r="G255" s="4"/>
    </row>
    <row r="256" customFormat="false" ht="15" hidden="false" customHeight="false" outlineLevel="0" collapsed="false">
      <c r="B256" s="18"/>
      <c r="C256" s="19"/>
      <c r="D256" s="20" t="str">
        <f aca="false">IF(C256="","",IFERROR(INDEX(Productos!$C$7:$C$206,MATCH(C256,Productos!$B$7:$B$206,0)),"Código no existe"))</f>
        <v/>
      </c>
      <c r="E256" s="19"/>
      <c r="F256" s="11"/>
      <c r="G256" s="4"/>
    </row>
    <row r="257" customFormat="false" ht="15" hidden="false" customHeight="false" outlineLevel="0" collapsed="false">
      <c r="B257" s="18"/>
      <c r="C257" s="19"/>
      <c r="D257" s="20" t="str">
        <f aca="false">IF(C257="","",IFERROR(INDEX(Productos!$C$7:$C$206,MATCH(C257,Productos!$B$7:$B$206,0)),"Código no existe"))</f>
        <v/>
      </c>
      <c r="E257" s="19"/>
      <c r="F257" s="11"/>
      <c r="G257" s="4"/>
    </row>
    <row r="258" customFormat="false" ht="15" hidden="false" customHeight="false" outlineLevel="0" collapsed="false">
      <c r="B258" s="18"/>
      <c r="C258" s="19"/>
      <c r="D258" s="20" t="str">
        <f aca="false">IF(C258="","",IFERROR(INDEX(Productos!$C$7:$C$206,MATCH(C258,Productos!$B$7:$B$206,0)),"Código no existe"))</f>
        <v/>
      </c>
      <c r="E258" s="19"/>
      <c r="F258" s="11"/>
      <c r="G258" s="4"/>
    </row>
    <row r="259" customFormat="false" ht="15" hidden="false" customHeight="false" outlineLevel="0" collapsed="false">
      <c r="B259" s="18"/>
      <c r="C259" s="19"/>
      <c r="D259" s="20" t="str">
        <f aca="false">IF(C259="","",IFERROR(INDEX(Productos!$C$7:$C$206,MATCH(C259,Productos!$B$7:$B$206,0)),"Código no existe"))</f>
        <v/>
      </c>
      <c r="E259" s="19"/>
      <c r="F259" s="11"/>
      <c r="G259" s="4"/>
    </row>
    <row r="260" customFormat="false" ht="15" hidden="false" customHeight="false" outlineLevel="0" collapsed="false">
      <c r="B260" s="18"/>
      <c r="C260" s="19"/>
      <c r="D260" s="20" t="str">
        <f aca="false">IF(C260="","",IFERROR(INDEX(Productos!$C$7:$C$206,MATCH(C260,Productos!$B$7:$B$206,0)),"Código no existe"))</f>
        <v/>
      </c>
      <c r="E260" s="19"/>
      <c r="F260" s="11"/>
      <c r="G260" s="4"/>
    </row>
    <row r="261" customFormat="false" ht="15" hidden="false" customHeight="false" outlineLevel="0" collapsed="false">
      <c r="B261" s="18"/>
      <c r="C261" s="19"/>
      <c r="D261" s="20" t="str">
        <f aca="false">IF(C261="","",IFERROR(INDEX(Productos!$C$7:$C$206,MATCH(C261,Productos!$B$7:$B$206,0)),"Código no existe"))</f>
        <v/>
      </c>
      <c r="E261" s="19"/>
      <c r="F261" s="11"/>
      <c r="G261" s="4"/>
    </row>
    <row r="262" customFormat="false" ht="15" hidden="false" customHeight="false" outlineLevel="0" collapsed="false">
      <c r="B262" s="18"/>
      <c r="C262" s="19"/>
      <c r="D262" s="20" t="str">
        <f aca="false">IF(C262="","",IFERROR(INDEX(Productos!$C$7:$C$206,MATCH(C262,Productos!$B$7:$B$206,0)),"Código no existe"))</f>
        <v/>
      </c>
      <c r="E262" s="19"/>
      <c r="F262" s="11"/>
      <c r="G262" s="4"/>
    </row>
    <row r="263" customFormat="false" ht="15" hidden="false" customHeight="false" outlineLevel="0" collapsed="false">
      <c r="B263" s="18"/>
      <c r="C263" s="19"/>
      <c r="D263" s="20" t="str">
        <f aca="false">IF(C263="","",IFERROR(INDEX(Productos!$C$7:$C$206,MATCH(C263,Productos!$B$7:$B$206,0)),"Código no existe"))</f>
        <v/>
      </c>
      <c r="E263" s="19"/>
      <c r="F263" s="11"/>
      <c r="G263" s="4"/>
    </row>
    <row r="264" customFormat="false" ht="15" hidden="false" customHeight="false" outlineLevel="0" collapsed="false">
      <c r="B264" s="18"/>
      <c r="C264" s="19"/>
      <c r="D264" s="20" t="str">
        <f aca="false">IF(C264="","",IFERROR(INDEX(Productos!$C$7:$C$206,MATCH(C264,Productos!$B$7:$B$206,0)),"Código no existe"))</f>
        <v/>
      </c>
      <c r="E264" s="19"/>
      <c r="F264" s="11"/>
      <c r="G264" s="4"/>
    </row>
    <row r="265" customFormat="false" ht="15" hidden="false" customHeight="false" outlineLevel="0" collapsed="false">
      <c r="B265" s="18"/>
      <c r="C265" s="19"/>
      <c r="D265" s="20" t="str">
        <f aca="false">IF(C265="","",IFERROR(INDEX(Productos!$C$7:$C$206,MATCH(C265,Productos!$B$7:$B$206,0)),"Código no existe"))</f>
        <v/>
      </c>
      <c r="E265" s="19"/>
      <c r="F265" s="11"/>
      <c r="G265" s="4"/>
    </row>
    <row r="266" customFormat="false" ht="15" hidden="false" customHeight="false" outlineLevel="0" collapsed="false">
      <c r="B266" s="18"/>
      <c r="C266" s="19"/>
      <c r="D266" s="20" t="str">
        <f aca="false">IF(C266="","",IFERROR(INDEX(Productos!$C$7:$C$206,MATCH(C266,Productos!$B$7:$B$206,0)),"Código no existe"))</f>
        <v/>
      </c>
      <c r="E266" s="19"/>
      <c r="F266" s="11"/>
      <c r="G266" s="4"/>
    </row>
    <row r="267" customFormat="false" ht="15" hidden="false" customHeight="false" outlineLevel="0" collapsed="false">
      <c r="B267" s="18"/>
      <c r="C267" s="19"/>
      <c r="D267" s="20" t="str">
        <f aca="false">IF(C267="","",IFERROR(INDEX(Productos!$C$7:$C$206,MATCH(C267,Productos!$B$7:$B$206,0)),"Código no existe"))</f>
        <v/>
      </c>
      <c r="E267" s="19"/>
      <c r="F267" s="11"/>
      <c r="G267" s="4"/>
    </row>
    <row r="268" customFormat="false" ht="15" hidden="false" customHeight="false" outlineLevel="0" collapsed="false">
      <c r="B268" s="18"/>
      <c r="C268" s="19"/>
      <c r="D268" s="20" t="str">
        <f aca="false">IF(C268="","",IFERROR(INDEX(Productos!$C$7:$C$206,MATCH(C268,Productos!$B$7:$B$206,0)),"Código no existe"))</f>
        <v/>
      </c>
      <c r="E268" s="19"/>
      <c r="F268" s="11"/>
      <c r="G268" s="4"/>
    </row>
    <row r="269" customFormat="false" ht="15" hidden="false" customHeight="false" outlineLevel="0" collapsed="false">
      <c r="B269" s="18"/>
      <c r="C269" s="19"/>
      <c r="D269" s="20" t="str">
        <f aca="false">IF(C269="","",IFERROR(INDEX(Productos!$C$7:$C$206,MATCH(C269,Productos!$B$7:$B$206,0)),"Código no existe"))</f>
        <v/>
      </c>
      <c r="E269" s="19"/>
      <c r="F269" s="11"/>
      <c r="G269" s="4"/>
    </row>
    <row r="270" customFormat="false" ht="15" hidden="false" customHeight="false" outlineLevel="0" collapsed="false">
      <c r="B270" s="18"/>
      <c r="C270" s="19"/>
      <c r="D270" s="20" t="str">
        <f aca="false">IF(C270="","",IFERROR(INDEX(Productos!$C$7:$C$206,MATCH(C270,Productos!$B$7:$B$206,0)),"Código no existe"))</f>
        <v/>
      </c>
      <c r="E270" s="19"/>
      <c r="F270" s="11"/>
      <c r="G270" s="4"/>
    </row>
    <row r="271" customFormat="false" ht="15" hidden="false" customHeight="false" outlineLevel="0" collapsed="false">
      <c r="B271" s="18"/>
      <c r="C271" s="19"/>
      <c r="D271" s="20" t="str">
        <f aca="false">IF(C271="","",IFERROR(INDEX(Productos!$C$7:$C$206,MATCH(C271,Productos!$B$7:$B$206,0)),"Código no existe"))</f>
        <v/>
      </c>
      <c r="E271" s="19"/>
      <c r="F271" s="11"/>
      <c r="G271" s="4"/>
    </row>
    <row r="272" customFormat="false" ht="15" hidden="false" customHeight="false" outlineLevel="0" collapsed="false">
      <c r="B272" s="18"/>
      <c r="C272" s="19"/>
      <c r="D272" s="20" t="str">
        <f aca="false">IF(C272="","",IFERROR(INDEX(Productos!$C$7:$C$206,MATCH(C272,Productos!$B$7:$B$206,0)),"Código no existe"))</f>
        <v/>
      </c>
      <c r="E272" s="19"/>
      <c r="F272" s="11"/>
      <c r="G272" s="4"/>
    </row>
    <row r="273" customFormat="false" ht="15" hidden="false" customHeight="false" outlineLevel="0" collapsed="false">
      <c r="B273" s="18"/>
      <c r="C273" s="19"/>
      <c r="D273" s="20" t="str">
        <f aca="false">IF(C273="","",IFERROR(INDEX(Productos!$C$7:$C$206,MATCH(C273,Productos!$B$7:$B$206,0)),"Código no existe"))</f>
        <v/>
      </c>
      <c r="E273" s="19"/>
      <c r="F273" s="11"/>
      <c r="G273" s="4"/>
    </row>
    <row r="274" customFormat="false" ht="15" hidden="false" customHeight="false" outlineLevel="0" collapsed="false">
      <c r="B274" s="18"/>
      <c r="C274" s="19"/>
      <c r="D274" s="20" t="str">
        <f aca="false">IF(C274="","",IFERROR(INDEX(Productos!$C$7:$C$206,MATCH(C274,Productos!$B$7:$B$206,0)),"Código no existe"))</f>
        <v/>
      </c>
      <c r="E274" s="19"/>
      <c r="F274" s="11"/>
      <c r="G274" s="4"/>
    </row>
    <row r="275" customFormat="false" ht="15" hidden="false" customHeight="false" outlineLevel="0" collapsed="false">
      <c r="B275" s="18"/>
      <c r="C275" s="19"/>
      <c r="D275" s="20" t="str">
        <f aca="false">IF(C275="","",IFERROR(INDEX(Productos!$C$7:$C$206,MATCH(C275,Productos!$B$7:$B$206,0)),"Código no existe"))</f>
        <v/>
      </c>
      <c r="E275" s="19"/>
      <c r="F275" s="11"/>
      <c r="G275" s="4"/>
    </row>
    <row r="276" customFormat="false" ht="15" hidden="false" customHeight="false" outlineLevel="0" collapsed="false">
      <c r="B276" s="18"/>
      <c r="C276" s="19"/>
      <c r="D276" s="20" t="str">
        <f aca="false">IF(C276="","",IFERROR(INDEX(Productos!$C$7:$C$206,MATCH(C276,Productos!$B$7:$B$206,0)),"Código no existe"))</f>
        <v/>
      </c>
      <c r="E276" s="19"/>
      <c r="F276" s="11"/>
      <c r="G276" s="4"/>
    </row>
    <row r="277" customFormat="false" ht="15" hidden="false" customHeight="false" outlineLevel="0" collapsed="false">
      <c r="B277" s="18"/>
      <c r="C277" s="19"/>
      <c r="D277" s="20" t="str">
        <f aca="false">IF(C277="","",IFERROR(INDEX(Productos!$C$7:$C$206,MATCH(C277,Productos!$B$7:$B$206,0)),"Código no existe"))</f>
        <v/>
      </c>
      <c r="E277" s="19"/>
      <c r="F277" s="11"/>
      <c r="G277" s="4"/>
    </row>
    <row r="278" customFormat="false" ht="15" hidden="false" customHeight="false" outlineLevel="0" collapsed="false">
      <c r="B278" s="18"/>
      <c r="C278" s="19"/>
      <c r="D278" s="20" t="str">
        <f aca="false">IF(C278="","",IFERROR(INDEX(Productos!$C$7:$C$206,MATCH(C278,Productos!$B$7:$B$206,0)),"Código no existe"))</f>
        <v/>
      </c>
      <c r="E278" s="19"/>
      <c r="F278" s="11"/>
      <c r="G278" s="4"/>
    </row>
    <row r="279" customFormat="false" ht="15" hidden="false" customHeight="false" outlineLevel="0" collapsed="false">
      <c r="B279" s="18"/>
      <c r="C279" s="19"/>
      <c r="D279" s="20" t="str">
        <f aca="false">IF(C279="","",IFERROR(INDEX(Productos!$C$7:$C$206,MATCH(C279,Productos!$B$7:$B$206,0)),"Código no existe"))</f>
        <v/>
      </c>
      <c r="E279" s="19"/>
      <c r="F279" s="11"/>
      <c r="G279" s="4"/>
    </row>
    <row r="280" customFormat="false" ht="15" hidden="false" customHeight="false" outlineLevel="0" collapsed="false">
      <c r="B280" s="18"/>
      <c r="C280" s="19"/>
      <c r="D280" s="20" t="str">
        <f aca="false">IF(C280="","",IFERROR(INDEX(Productos!$C$7:$C$206,MATCH(C280,Productos!$B$7:$B$206,0)),"Código no existe"))</f>
        <v/>
      </c>
      <c r="E280" s="19"/>
      <c r="F280" s="11"/>
      <c r="G280" s="4"/>
    </row>
    <row r="281" customFormat="false" ht="15" hidden="false" customHeight="false" outlineLevel="0" collapsed="false">
      <c r="B281" s="18"/>
      <c r="C281" s="19"/>
      <c r="D281" s="20" t="str">
        <f aca="false">IF(C281="","",IFERROR(INDEX(Productos!$C$7:$C$206,MATCH(C281,Productos!$B$7:$B$206,0)),"Código no existe"))</f>
        <v/>
      </c>
      <c r="E281" s="19"/>
      <c r="F281" s="11"/>
      <c r="G281" s="4"/>
    </row>
    <row r="282" customFormat="false" ht="15" hidden="false" customHeight="false" outlineLevel="0" collapsed="false">
      <c r="B282" s="18"/>
      <c r="C282" s="19"/>
      <c r="D282" s="20" t="str">
        <f aca="false">IF(C282="","",IFERROR(INDEX(Productos!$C$7:$C$206,MATCH(C282,Productos!$B$7:$B$206,0)),"Código no existe"))</f>
        <v/>
      </c>
      <c r="E282" s="19"/>
      <c r="F282" s="11"/>
      <c r="G282" s="4"/>
    </row>
    <row r="283" customFormat="false" ht="15" hidden="false" customHeight="false" outlineLevel="0" collapsed="false">
      <c r="B283" s="18"/>
      <c r="C283" s="19"/>
      <c r="D283" s="20" t="str">
        <f aca="false">IF(C283="","",IFERROR(INDEX(Productos!$C$7:$C$206,MATCH(C283,Productos!$B$7:$B$206,0)),"Código no existe"))</f>
        <v/>
      </c>
      <c r="E283" s="19"/>
      <c r="F283" s="11"/>
      <c r="G283" s="4"/>
    </row>
    <row r="284" customFormat="false" ht="15" hidden="false" customHeight="false" outlineLevel="0" collapsed="false">
      <c r="B284" s="18"/>
      <c r="C284" s="19"/>
      <c r="D284" s="20" t="str">
        <f aca="false">IF(C284="","",IFERROR(INDEX(Productos!$C$7:$C$206,MATCH(C284,Productos!$B$7:$B$206,0)),"Código no existe"))</f>
        <v/>
      </c>
      <c r="E284" s="19"/>
      <c r="F284" s="11"/>
      <c r="G284" s="4"/>
    </row>
    <row r="285" customFormat="false" ht="15" hidden="false" customHeight="false" outlineLevel="0" collapsed="false">
      <c r="B285" s="18"/>
      <c r="C285" s="19"/>
      <c r="D285" s="20" t="str">
        <f aca="false">IF(C285="","",IFERROR(INDEX(Productos!$C$7:$C$206,MATCH(C285,Productos!$B$7:$B$206,0)),"Código no existe"))</f>
        <v/>
      </c>
      <c r="E285" s="19"/>
      <c r="F285" s="11"/>
      <c r="G285" s="4"/>
    </row>
    <row r="286" customFormat="false" ht="15" hidden="false" customHeight="false" outlineLevel="0" collapsed="false">
      <c r="B286" s="18"/>
      <c r="C286" s="19"/>
      <c r="D286" s="20" t="str">
        <f aca="false">IF(C286="","",IFERROR(INDEX(Productos!$C$7:$C$206,MATCH(C286,Productos!$B$7:$B$206,0)),"Código no existe"))</f>
        <v/>
      </c>
      <c r="E286" s="19"/>
      <c r="F286" s="11"/>
      <c r="G286" s="4"/>
    </row>
    <row r="287" customFormat="false" ht="15" hidden="false" customHeight="false" outlineLevel="0" collapsed="false">
      <c r="B287" s="18"/>
      <c r="C287" s="19"/>
      <c r="D287" s="20" t="str">
        <f aca="false">IF(C287="","",IFERROR(INDEX(Productos!$C$7:$C$206,MATCH(C287,Productos!$B$7:$B$206,0)),"Código no existe"))</f>
        <v/>
      </c>
      <c r="E287" s="19"/>
      <c r="F287" s="11"/>
      <c r="G287" s="4"/>
    </row>
    <row r="288" customFormat="false" ht="15" hidden="false" customHeight="false" outlineLevel="0" collapsed="false">
      <c r="B288" s="18"/>
      <c r="C288" s="19"/>
      <c r="D288" s="20" t="str">
        <f aca="false">IF(C288="","",IFERROR(INDEX(Productos!$C$7:$C$206,MATCH(C288,Productos!$B$7:$B$206,0)),"Código no existe"))</f>
        <v/>
      </c>
      <c r="E288" s="19"/>
      <c r="F288" s="11"/>
      <c r="G288" s="4"/>
    </row>
    <row r="289" customFormat="false" ht="15" hidden="false" customHeight="false" outlineLevel="0" collapsed="false">
      <c r="B289" s="18"/>
      <c r="C289" s="19"/>
      <c r="D289" s="20" t="str">
        <f aca="false">IF(C289="","",IFERROR(INDEX(Productos!$C$7:$C$206,MATCH(C289,Productos!$B$7:$B$206,0)),"Código no existe"))</f>
        <v/>
      </c>
      <c r="E289" s="19"/>
      <c r="F289" s="11"/>
      <c r="G289" s="4"/>
    </row>
    <row r="290" customFormat="false" ht="15" hidden="false" customHeight="false" outlineLevel="0" collapsed="false">
      <c r="B290" s="18"/>
      <c r="C290" s="19"/>
      <c r="D290" s="20" t="str">
        <f aca="false">IF(C290="","",IFERROR(INDEX(Productos!$C$7:$C$206,MATCH(C290,Productos!$B$7:$B$206,0)),"Código no existe"))</f>
        <v/>
      </c>
      <c r="E290" s="19"/>
      <c r="F290" s="11"/>
      <c r="G290" s="4"/>
    </row>
    <row r="291" customFormat="false" ht="15" hidden="false" customHeight="false" outlineLevel="0" collapsed="false">
      <c r="B291" s="18"/>
      <c r="C291" s="19"/>
      <c r="D291" s="20" t="str">
        <f aca="false">IF(C291="","",IFERROR(INDEX(Productos!$C$7:$C$206,MATCH(C291,Productos!$B$7:$B$206,0)),"Código no existe"))</f>
        <v/>
      </c>
      <c r="E291" s="19"/>
      <c r="F291" s="11"/>
      <c r="G291" s="4"/>
    </row>
    <row r="292" customFormat="false" ht="15" hidden="false" customHeight="false" outlineLevel="0" collapsed="false">
      <c r="B292" s="18"/>
      <c r="C292" s="19"/>
      <c r="D292" s="20" t="str">
        <f aca="false">IF(C292="","",IFERROR(INDEX(Productos!$C$7:$C$206,MATCH(C292,Productos!$B$7:$B$206,0)),"Código no existe"))</f>
        <v/>
      </c>
      <c r="E292" s="19"/>
      <c r="F292" s="11"/>
      <c r="G292" s="4"/>
    </row>
    <row r="293" customFormat="false" ht="15" hidden="false" customHeight="false" outlineLevel="0" collapsed="false">
      <c r="B293" s="18"/>
      <c r="C293" s="19"/>
      <c r="D293" s="20" t="str">
        <f aca="false">IF(C293="","",IFERROR(INDEX(Productos!$C$7:$C$206,MATCH(C293,Productos!$B$7:$B$206,0)),"Código no existe"))</f>
        <v/>
      </c>
      <c r="E293" s="19"/>
      <c r="F293" s="11"/>
      <c r="G293" s="4"/>
    </row>
    <row r="294" customFormat="false" ht="15" hidden="false" customHeight="false" outlineLevel="0" collapsed="false">
      <c r="B294" s="18"/>
      <c r="C294" s="19"/>
      <c r="D294" s="20" t="str">
        <f aca="false">IF(C294="","",IFERROR(INDEX(Productos!$C$7:$C$206,MATCH(C294,Productos!$B$7:$B$206,0)),"Código no existe"))</f>
        <v/>
      </c>
      <c r="E294" s="19"/>
      <c r="F294" s="11"/>
      <c r="G294" s="4"/>
    </row>
    <row r="295" customFormat="false" ht="15" hidden="false" customHeight="false" outlineLevel="0" collapsed="false">
      <c r="B295" s="18"/>
      <c r="C295" s="19"/>
      <c r="D295" s="20" t="str">
        <f aca="false">IF(C295="","",IFERROR(INDEX(Productos!$C$7:$C$206,MATCH(C295,Productos!$B$7:$B$206,0)),"Código no existe"))</f>
        <v/>
      </c>
      <c r="E295" s="19"/>
      <c r="F295" s="11"/>
      <c r="G295" s="4"/>
    </row>
    <row r="296" customFormat="false" ht="15" hidden="false" customHeight="false" outlineLevel="0" collapsed="false">
      <c r="B296" s="18"/>
      <c r="C296" s="19"/>
      <c r="D296" s="20" t="str">
        <f aca="false">IF(C296="","",IFERROR(INDEX(Productos!$C$7:$C$206,MATCH(C296,Productos!$B$7:$B$206,0)),"Código no existe"))</f>
        <v/>
      </c>
      <c r="E296" s="19"/>
      <c r="F296" s="11"/>
      <c r="G296" s="4"/>
    </row>
    <row r="297" customFormat="false" ht="15" hidden="false" customHeight="false" outlineLevel="0" collapsed="false">
      <c r="B297" s="18"/>
      <c r="C297" s="19"/>
      <c r="D297" s="20" t="str">
        <f aca="false">IF(C297="","",IFERROR(INDEX(Productos!$C$7:$C$206,MATCH(C297,Productos!$B$7:$B$206,0)),"Código no existe"))</f>
        <v/>
      </c>
      <c r="E297" s="19"/>
      <c r="F297" s="11"/>
      <c r="G297" s="4"/>
    </row>
    <row r="298" customFormat="false" ht="15" hidden="false" customHeight="false" outlineLevel="0" collapsed="false">
      <c r="B298" s="18"/>
      <c r="C298" s="19"/>
      <c r="D298" s="20" t="str">
        <f aca="false">IF(C298="","",IFERROR(INDEX(Productos!$C$7:$C$206,MATCH(C298,Productos!$B$7:$B$206,0)),"Código no existe"))</f>
        <v/>
      </c>
      <c r="E298" s="19"/>
      <c r="F298" s="11"/>
      <c r="G298" s="4"/>
    </row>
    <row r="299" customFormat="false" ht="15" hidden="false" customHeight="false" outlineLevel="0" collapsed="false">
      <c r="B299" s="18"/>
      <c r="C299" s="19"/>
      <c r="D299" s="20" t="str">
        <f aca="false">IF(C299="","",IFERROR(INDEX(Productos!$C$7:$C$206,MATCH(C299,Productos!$B$7:$B$206,0)),"Código no existe"))</f>
        <v/>
      </c>
      <c r="E299" s="19"/>
      <c r="F299" s="11"/>
      <c r="G299" s="4"/>
    </row>
    <row r="300" customFormat="false" ht="15" hidden="false" customHeight="false" outlineLevel="0" collapsed="false">
      <c r="B300" s="18"/>
      <c r="C300" s="19"/>
      <c r="D300" s="20" t="str">
        <f aca="false">IF(C300="","",IFERROR(INDEX(Productos!$C$7:$C$206,MATCH(C300,Productos!$B$7:$B$206,0)),"Código no existe"))</f>
        <v/>
      </c>
      <c r="E300" s="19"/>
      <c r="F300" s="11"/>
      <c r="G300" s="4"/>
    </row>
    <row r="301" customFormat="false" ht="15" hidden="false" customHeight="false" outlineLevel="0" collapsed="false">
      <c r="B301" s="18"/>
      <c r="C301" s="19"/>
      <c r="D301" s="20" t="str">
        <f aca="false">IF(C301="","",IFERROR(INDEX(Productos!$C$7:$C$206,MATCH(C301,Productos!$B$7:$B$206,0)),"Código no existe"))</f>
        <v/>
      </c>
      <c r="E301" s="19"/>
      <c r="F301" s="11"/>
      <c r="G301" s="4"/>
    </row>
    <row r="302" customFormat="false" ht="15" hidden="false" customHeight="false" outlineLevel="0" collapsed="false">
      <c r="B302" s="18"/>
      <c r="C302" s="19"/>
      <c r="D302" s="20" t="str">
        <f aca="false">IF(C302="","",IFERROR(INDEX(Productos!$C$7:$C$206,MATCH(C302,Productos!$B$7:$B$206,0)),"Código no existe"))</f>
        <v/>
      </c>
      <c r="E302" s="19"/>
      <c r="F302" s="11"/>
      <c r="G302" s="4"/>
    </row>
    <row r="303" customFormat="false" ht="15" hidden="false" customHeight="false" outlineLevel="0" collapsed="false">
      <c r="B303" s="18"/>
      <c r="C303" s="19"/>
      <c r="D303" s="20" t="str">
        <f aca="false">IF(C303="","",IFERROR(INDEX(Productos!$C$7:$C$206,MATCH(C303,Productos!$B$7:$B$206,0)),"Código no existe"))</f>
        <v/>
      </c>
      <c r="E303" s="19"/>
      <c r="F303" s="11"/>
      <c r="G303" s="4"/>
    </row>
    <row r="304" customFormat="false" ht="15" hidden="false" customHeight="false" outlineLevel="0" collapsed="false">
      <c r="B304" s="18"/>
      <c r="C304" s="19"/>
      <c r="D304" s="20" t="str">
        <f aca="false">IF(C304="","",IFERROR(INDEX(Productos!$C$7:$C$206,MATCH(C304,Productos!$B$7:$B$206,0)),"Código no existe"))</f>
        <v/>
      </c>
      <c r="E304" s="19"/>
      <c r="F304" s="11"/>
      <c r="G304" s="4"/>
    </row>
    <row r="305" customFormat="false" ht="15" hidden="false" customHeight="false" outlineLevel="0" collapsed="false">
      <c r="B305" s="18"/>
      <c r="C305" s="19"/>
      <c r="D305" s="20" t="str">
        <f aca="false">IF(C305="","",IFERROR(INDEX(Productos!$C$7:$C$206,MATCH(C305,Productos!$B$7:$B$206,0)),"Código no existe"))</f>
        <v/>
      </c>
      <c r="E305" s="19"/>
      <c r="F305" s="11"/>
      <c r="G305" s="4"/>
    </row>
    <row r="306" customFormat="false" ht="15" hidden="false" customHeight="false" outlineLevel="0" collapsed="false">
      <c r="B306" s="18"/>
      <c r="C306" s="19"/>
      <c r="D306" s="20" t="str">
        <f aca="false">IF(C306="","",IFERROR(INDEX(Productos!$C$7:$C$206,MATCH(C306,Productos!$B$7:$B$206,0)),"Código no existe"))</f>
        <v/>
      </c>
      <c r="E306" s="19"/>
      <c r="F306" s="11"/>
      <c r="G306" s="4"/>
    </row>
    <row r="307" customFormat="false" ht="15" hidden="false" customHeight="false" outlineLevel="0" collapsed="false">
      <c r="B307" s="18"/>
      <c r="C307" s="19"/>
      <c r="D307" s="20" t="str">
        <f aca="false">IF(C307="","",IFERROR(INDEX(Productos!$C$7:$C$206,MATCH(C307,Productos!$B$7:$B$206,0)),"Código no existe"))</f>
        <v/>
      </c>
      <c r="E307" s="19"/>
      <c r="F307" s="11"/>
      <c r="G307" s="4"/>
    </row>
    <row r="308" customFormat="false" ht="15" hidden="false" customHeight="false" outlineLevel="0" collapsed="false">
      <c r="B308" s="18"/>
      <c r="C308" s="19"/>
      <c r="D308" s="20" t="str">
        <f aca="false">IF(C308="","",IFERROR(INDEX(Productos!$C$7:$C$206,MATCH(C308,Productos!$B$7:$B$206,0)),"Código no existe"))</f>
        <v/>
      </c>
      <c r="E308" s="19"/>
      <c r="F308" s="11"/>
      <c r="G308" s="4"/>
    </row>
    <row r="309" customFormat="false" ht="15" hidden="false" customHeight="false" outlineLevel="0" collapsed="false">
      <c r="B309" s="18"/>
      <c r="C309" s="19"/>
      <c r="D309" s="20" t="str">
        <f aca="false">IF(C309="","",IFERROR(INDEX(Productos!$C$7:$C$206,MATCH(C309,Productos!$B$7:$B$206,0)),"Código no existe"))</f>
        <v/>
      </c>
      <c r="E309" s="19"/>
      <c r="F309" s="11"/>
      <c r="G309" s="4"/>
    </row>
    <row r="310" customFormat="false" ht="15" hidden="false" customHeight="false" outlineLevel="0" collapsed="false">
      <c r="B310" s="18"/>
      <c r="C310" s="19"/>
      <c r="D310" s="20" t="str">
        <f aca="false">IF(C310="","",IFERROR(INDEX(Productos!$C$7:$C$206,MATCH(C310,Productos!$B$7:$B$206,0)),"Código no existe"))</f>
        <v/>
      </c>
      <c r="E310" s="19"/>
      <c r="F310" s="11"/>
      <c r="G310" s="4"/>
    </row>
    <row r="311" customFormat="false" ht="15" hidden="false" customHeight="false" outlineLevel="0" collapsed="false">
      <c r="B311" s="18"/>
      <c r="C311" s="19"/>
      <c r="D311" s="20" t="str">
        <f aca="false">IF(C311="","",IFERROR(INDEX(Productos!$C$7:$C$206,MATCH(C311,Productos!$B$7:$B$206,0)),"Código no existe"))</f>
        <v/>
      </c>
      <c r="E311" s="19"/>
      <c r="F311" s="11"/>
      <c r="G311" s="4"/>
    </row>
    <row r="312" customFormat="false" ht="15" hidden="false" customHeight="false" outlineLevel="0" collapsed="false">
      <c r="B312" s="18"/>
      <c r="C312" s="19"/>
      <c r="D312" s="20" t="str">
        <f aca="false">IF(C312="","",IFERROR(INDEX(Productos!$C$7:$C$206,MATCH(C312,Productos!$B$7:$B$206,0)),"Código no existe"))</f>
        <v/>
      </c>
      <c r="E312" s="19"/>
      <c r="F312" s="11"/>
      <c r="G312" s="4"/>
    </row>
    <row r="313" customFormat="false" ht="15" hidden="false" customHeight="false" outlineLevel="0" collapsed="false">
      <c r="B313" s="18"/>
      <c r="C313" s="19"/>
      <c r="D313" s="20" t="str">
        <f aca="false">IF(C313="","",IFERROR(INDEX(Productos!$C$7:$C$206,MATCH(C313,Productos!$B$7:$B$206,0)),"Código no existe"))</f>
        <v/>
      </c>
      <c r="E313" s="19"/>
      <c r="F313" s="11"/>
      <c r="G313" s="4"/>
    </row>
    <row r="314" customFormat="false" ht="15" hidden="false" customHeight="false" outlineLevel="0" collapsed="false">
      <c r="B314" s="18"/>
      <c r="C314" s="19"/>
      <c r="D314" s="20" t="str">
        <f aca="false">IF(C314="","",IFERROR(INDEX(Productos!$C$7:$C$206,MATCH(C314,Productos!$B$7:$B$206,0)),"Código no existe"))</f>
        <v/>
      </c>
      <c r="E314" s="19"/>
      <c r="F314" s="11"/>
      <c r="G314" s="4"/>
    </row>
    <row r="315" customFormat="false" ht="15" hidden="false" customHeight="false" outlineLevel="0" collapsed="false">
      <c r="B315" s="18"/>
      <c r="C315" s="19"/>
      <c r="D315" s="20" t="str">
        <f aca="false">IF(C315="","",IFERROR(INDEX(Productos!$C$7:$C$206,MATCH(C315,Productos!$B$7:$B$206,0)),"Código no existe"))</f>
        <v/>
      </c>
      <c r="E315" s="19"/>
      <c r="F315" s="11"/>
      <c r="G315" s="4"/>
    </row>
    <row r="316" customFormat="false" ht="15" hidden="false" customHeight="false" outlineLevel="0" collapsed="false">
      <c r="B316" s="18"/>
      <c r="C316" s="19"/>
      <c r="D316" s="20" t="str">
        <f aca="false">IF(C316="","",IFERROR(INDEX(Productos!$C$7:$C$206,MATCH(C316,Productos!$B$7:$B$206,0)),"Código no existe"))</f>
        <v/>
      </c>
      <c r="E316" s="19"/>
      <c r="F316" s="11"/>
      <c r="G316" s="4"/>
    </row>
    <row r="317" customFormat="false" ht="15" hidden="false" customHeight="false" outlineLevel="0" collapsed="false">
      <c r="B317" s="18"/>
      <c r="C317" s="19"/>
      <c r="D317" s="20" t="str">
        <f aca="false">IF(C317="","",IFERROR(INDEX(Productos!$C$7:$C$206,MATCH(C317,Productos!$B$7:$B$206,0)),"Código no existe"))</f>
        <v/>
      </c>
      <c r="E317" s="19"/>
      <c r="F317" s="11"/>
      <c r="G317" s="4"/>
    </row>
    <row r="318" customFormat="false" ht="15" hidden="false" customHeight="false" outlineLevel="0" collapsed="false">
      <c r="B318" s="18"/>
      <c r="C318" s="19"/>
      <c r="D318" s="20" t="str">
        <f aca="false">IF(C318="","",IFERROR(INDEX(Productos!$C$7:$C$206,MATCH(C318,Productos!$B$7:$B$206,0)),"Código no existe"))</f>
        <v/>
      </c>
      <c r="E318" s="19"/>
      <c r="F318" s="11"/>
      <c r="G318" s="4"/>
    </row>
    <row r="319" customFormat="false" ht="15" hidden="false" customHeight="false" outlineLevel="0" collapsed="false">
      <c r="B319" s="18"/>
      <c r="C319" s="19"/>
      <c r="D319" s="20" t="str">
        <f aca="false">IF(C319="","",IFERROR(INDEX(Productos!$C$7:$C$206,MATCH(C319,Productos!$B$7:$B$206,0)),"Código no existe"))</f>
        <v/>
      </c>
      <c r="E319" s="19"/>
      <c r="F319" s="11"/>
      <c r="G319" s="4"/>
    </row>
    <row r="320" customFormat="false" ht="15" hidden="false" customHeight="false" outlineLevel="0" collapsed="false">
      <c r="B320" s="18"/>
      <c r="C320" s="19"/>
      <c r="D320" s="20" t="str">
        <f aca="false">IF(C320="","",IFERROR(INDEX(Productos!$C$7:$C$206,MATCH(C320,Productos!$B$7:$B$206,0)),"Código no existe"))</f>
        <v/>
      </c>
      <c r="E320" s="19"/>
      <c r="F320" s="11"/>
      <c r="G320" s="4"/>
    </row>
    <row r="321" customFormat="false" ht="15" hidden="false" customHeight="false" outlineLevel="0" collapsed="false">
      <c r="B321" s="18"/>
      <c r="C321" s="19"/>
      <c r="D321" s="20" t="str">
        <f aca="false">IF(C321="","",IFERROR(INDEX(Productos!$C$7:$C$206,MATCH(C321,Productos!$B$7:$B$206,0)),"Código no existe"))</f>
        <v/>
      </c>
      <c r="E321" s="19"/>
      <c r="F321" s="11"/>
      <c r="G321" s="4"/>
    </row>
    <row r="322" customFormat="false" ht="15" hidden="false" customHeight="false" outlineLevel="0" collapsed="false">
      <c r="B322" s="18"/>
      <c r="C322" s="19"/>
      <c r="D322" s="20" t="str">
        <f aca="false">IF(C322="","",IFERROR(INDEX(Productos!$C$7:$C$206,MATCH(C322,Productos!$B$7:$B$206,0)),"Código no existe"))</f>
        <v/>
      </c>
      <c r="E322" s="19"/>
      <c r="F322" s="11"/>
      <c r="G322" s="4"/>
    </row>
    <row r="323" customFormat="false" ht="15" hidden="false" customHeight="false" outlineLevel="0" collapsed="false">
      <c r="B323" s="18"/>
      <c r="C323" s="19"/>
      <c r="D323" s="20" t="str">
        <f aca="false">IF(C323="","",IFERROR(INDEX(Productos!$C$7:$C$206,MATCH(C323,Productos!$B$7:$B$206,0)),"Código no existe"))</f>
        <v/>
      </c>
      <c r="E323" s="19"/>
      <c r="F323" s="11"/>
      <c r="G323" s="4"/>
    </row>
    <row r="324" customFormat="false" ht="15" hidden="false" customHeight="false" outlineLevel="0" collapsed="false">
      <c r="B324" s="18"/>
      <c r="C324" s="19"/>
      <c r="D324" s="20" t="str">
        <f aca="false">IF(C324="","",IFERROR(INDEX(Productos!$C$7:$C$206,MATCH(C324,Productos!$B$7:$B$206,0)),"Código no existe"))</f>
        <v/>
      </c>
      <c r="E324" s="19"/>
      <c r="F324" s="11"/>
      <c r="G324" s="4"/>
    </row>
    <row r="325" customFormat="false" ht="15" hidden="false" customHeight="false" outlineLevel="0" collapsed="false">
      <c r="B325" s="18"/>
      <c r="C325" s="19"/>
      <c r="D325" s="20" t="str">
        <f aca="false">IF(C325="","",IFERROR(INDEX(Productos!$C$7:$C$206,MATCH(C325,Productos!$B$7:$B$206,0)),"Código no existe"))</f>
        <v/>
      </c>
      <c r="E325" s="19"/>
      <c r="F325" s="11"/>
      <c r="G325" s="4"/>
    </row>
    <row r="326" customFormat="false" ht="15" hidden="false" customHeight="false" outlineLevel="0" collapsed="false">
      <c r="B326" s="18"/>
      <c r="C326" s="19"/>
      <c r="D326" s="20" t="str">
        <f aca="false">IF(C326="","",IFERROR(INDEX(Productos!$C$7:$C$206,MATCH(C326,Productos!$B$7:$B$206,0)),"Código no existe"))</f>
        <v/>
      </c>
      <c r="E326" s="19"/>
      <c r="F326" s="11"/>
      <c r="G326" s="4"/>
    </row>
    <row r="327" customFormat="false" ht="15" hidden="false" customHeight="false" outlineLevel="0" collapsed="false">
      <c r="B327" s="18"/>
      <c r="C327" s="19"/>
      <c r="D327" s="20" t="str">
        <f aca="false">IF(C327="","",IFERROR(INDEX(Productos!$C$7:$C$206,MATCH(C327,Productos!$B$7:$B$206,0)),"Código no existe"))</f>
        <v/>
      </c>
      <c r="E327" s="19"/>
      <c r="F327" s="11"/>
      <c r="G327" s="4"/>
    </row>
    <row r="328" customFormat="false" ht="15" hidden="false" customHeight="false" outlineLevel="0" collapsed="false">
      <c r="B328" s="18"/>
      <c r="C328" s="19"/>
      <c r="D328" s="20" t="str">
        <f aca="false">IF(C328="","",IFERROR(INDEX(Productos!$C$7:$C$206,MATCH(C328,Productos!$B$7:$B$206,0)),"Código no existe"))</f>
        <v/>
      </c>
      <c r="E328" s="19"/>
      <c r="F328" s="11"/>
      <c r="G328" s="4"/>
    </row>
    <row r="329" customFormat="false" ht="15" hidden="false" customHeight="false" outlineLevel="0" collapsed="false">
      <c r="B329" s="18"/>
      <c r="C329" s="19"/>
      <c r="D329" s="20" t="str">
        <f aca="false">IF(C329="","",IFERROR(INDEX(Productos!$C$7:$C$206,MATCH(C329,Productos!$B$7:$B$206,0)),"Código no existe"))</f>
        <v/>
      </c>
      <c r="E329" s="19"/>
      <c r="F329" s="11"/>
      <c r="G329" s="4"/>
    </row>
    <row r="330" customFormat="false" ht="15" hidden="false" customHeight="false" outlineLevel="0" collapsed="false">
      <c r="B330" s="18"/>
      <c r="C330" s="19"/>
      <c r="D330" s="20" t="str">
        <f aca="false">IF(C330="","",IFERROR(INDEX(Productos!$C$7:$C$206,MATCH(C330,Productos!$B$7:$B$206,0)),"Código no existe"))</f>
        <v/>
      </c>
      <c r="E330" s="19"/>
      <c r="F330" s="11"/>
      <c r="G330" s="4"/>
    </row>
    <row r="331" customFormat="false" ht="15" hidden="false" customHeight="false" outlineLevel="0" collapsed="false">
      <c r="B331" s="18"/>
      <c r="C331" s="19"/>
      <c r="D331" s="20" t="str">
        <f aca="false">IF(C331="","",IFERROR(INDEX(Productos!$C$7:$C$206,MATCH(C331,Productos!$B$7:$B$206,0)),"Código no existe"))</f>
        <v/>
      </c>
      <c r="E331" s="19"/>
      <c r="F331" s="11"/>
      <c r="G331" s="4"/>
    </row>
    <row r="332" customFormat="false" ht="15" hidden="false" customHeight="false" outlineLevel="0" collapsed="false">
      <c r="B332" s="18"/>
      <c r="C332" s="19"/>
      <c r="D332" s="20" t="str">
        <f aca="false">IF(C332="","",IFERROR(INDEX(Productos!$C$7:$C$206,MATCH(C332,Productos!$B$7:$B$206,0)),"Código no existe"))</f>
        <v/>
      </c>
      <c r="E332" s="19"/>
      <c r="F332" s="11"/>
      <c r="G332" s="4"/>
    </row>
    <row r="333" customFormat="false" ht="15" hidden="false" customHeight="false" outlineLevel="0" collapsed="false">
      <c r="B333" s="18"/>
      <c r="C333" s="19"/>
      <c r="D333" s="20" t="str">
        <f aca="false">IF(C333="","",IFERROR(INDEX(Productos!$C$7:$C$206,MATCH(C333,Productos!$B$7:$B$206,0)),"Código no existe"))</f>
        <v/>
      </c>
      <c r="E333" s="19"/>
      <c r="F333" s="11"/>
      <c r="G333" s="4"/>
    </row>
    <row r="334" customFormat="false" ht="15" hidden="false" customHeight="false" outlineLevel="0" collapsed="false">
      <c r="B334" s="18"/>
      <c r="C334" s="19"/>
      <c r="D334" s="20" t="str">
        <f aca="false">IF(C334="","",IFERROR(INDEX(Productos!$C$7:$C$206,MATCH(C334,Productos!$B$7:$B$206,0)),"Código no existe"))</f>
        <v/>
      </c>
      <c r="E334" s="19"/>
      <c r="F334" s="11"/>
      <c r="G334" s="4"/>
    </row>
    <row r="335" customFormat="false" ht="15" hidden="false" customHeight="false" outlineLevel="0" collapsed="false">
      <c r="B335" s="18"/>
      <c r="C335" s="19"/>
      <c r="D335" s="20" t="str">
        <f aca="false">IF(C335="","",IFERROR(INDEX(Productos!$C$7:$C$206,MATCH(C335,Productos!$B$7:$B$206,0)),"Código no existe"))</f>
        <v/>
      </c>
      <c r="E335" s="19"/>
      <c r="F335" s="11"/>
      <c r="G335" s="4"/>
    </row>
    <row r="336" customFormat="false" ht="15" hidden="false" customHeight="false" outlineLevel="0" collapsed="false">
      <c r="B336" s="18"/>
      <c r="C336" s="19"/>
      <c r="D336" s="20" t="str">
        <f aca="false">IF(C336="","",IFERROR(INDEX(Productos!$C$7:$C$206,MATCH(C336,Productos!$B$7:$B$206,0)),"Código no existe"))</f>
        <v/>
      </c>
      <c r="E336" s="19"/>
      <c r="F336" s="11"/>
      <c r="G336" s="4"/>
    </row>
    <row r="337" customFormat="false" ht="15" hidden="false" customHeight="false" outlineLevel="0" collapsed="false">
      <c r="B337" s="18"/>
      <c r="C337" s="19"/>
      <c r="D337" s="20" t="str">
        <f aca="false">IF(C337="","",IFERROR(INDEX(Productos!$C$7:$C$206,MATCH(C337,Productos!$B$7:$B$206,0)),"Código no existe"))</f>
        <v/>
      </c>
      <c r="E337" s="19"/>
      <c r="F337" s="11"/>
      <c r="G337" s="4"/>
    </row>
    <row r="338" customFormat="false" ht="15" hidden="false" customHeight="false" outlineLevel="0" collapsed="false">
      <c r="B338" s="18"/>
      <c r="C338" s="19"/>
      <c r="D338" s="20" t="str">
        <f aca="false">IF(C338="","",IFERROR(INDEX(Productos!$C$7:$C$206,MATCH(C338,Productos!$B$7:$B$206,0)),"Código no existe"))</f>
        <v/>
      </c>
      <c r="E338" s="19"/>
      <c r="F338" s="11"/>
      <c r="G338" s="4"/>
    </row>
    <row r="339" customFormat="false" ht="15" hidden="false" customHeight="false" outlineLevel="0" collapsed="false">
      <c r="B339" s="18"/>
      <c r="C339" s="19"/>
      <c r="D339" s="20" t="str">
        <f aca="false">IF(C339="","",IFERROR(INDEX(Productos!$C$7:$C$206,MATCH(C339,Productos!$B$7:$B$206,0)),"Código no existe"))</f>
        <v/>
      </c>
      <c r="E339" s="19"/>
      <c r="F339" s="11"/>
      <c r="G339" s="4"/>
    </row>
    <row r="340" customFormat="false" ht="15" hidden="false" customHeight="false" outlineLevel="0" collapsed="false">
      <c r="B340" s="18"/>
      <c r="C340" s="19"/>
      <c r="D340" s="20" t="str">
        <f aca="false">IF(C340="","",IFERROR(INDEX(Productos!$C$7:$C$206,MATCH(C340,Productos!$B$7:$B$206,0)),"Código no existe"))</f>
        <v/>
      </c>
      <c r="E340" s="19"/>
      <c r="F340" s="11"/>
      <c r="G340" s="4"/>
    </row>
    <row r="341" customFormat="false" ht="15" hidden="false" customHeight="false" outlineLevel="0" collapsed="false">
      <c r="B341" s="18"/>
      <c r="C341" s="19"/>
      <c r="D341" s="20" t="str">
        <f aca="false">IF(C341="","",IFERROR(INDEX(Productos!$C$7:$C$206,MATCH(C341,Productos!$B$7:$B$206,0)),"Código no existe"))</f>
        <v/>
      </c>
      <c r="E341" s="19"/>
      <c r="F341" s="11"/>
      <c r="G341" s="4"/>
    </row>
    <row r="342" customFormat="false" ht="15" hidden="false" customHeight="false" outlineLevel="0" collapsed="false">
      <c r="B342" s="18"/>
      <c r="C342" s="19"/>
      <c r="D342" s="20" t="str">
        <f aca="false">IF(C342="","",IFERROR(INDEX(Productos!$C$7:$C$206,MATCH(C342,Productos!$B$7:$B$206,0)),"Código no existe"))</f>
        <v/>
      </c>
      <c r="E342" s="19"/>
      <c r="F342" s="11"/>
      <c r="G342" s="4"/>
    </row>
    <row r="343" customFormat="false" ht="15" hidden="false" customHeight="false" outlineLevel="0" collapsed="false">
      <c r="B343" s="18"/>
      <c r="C343" s="19"/>
      <c r="D343" s="20" t="str">
        <f aca="false">IF(C343="","",IFERROR(INDEX(Productos!$C$7:$C$206,MATCH(C343,Productos!$B$7:$B$206,0)),"Código no existe"))</f>
        <v/>
      </c>
      <c r="E343" s="19"/>
      <c r="F343" s="11"/>
      <c r="G343" s="4"/>
    </row>
    <row r="344" customFormat="false" ht="15" hidden="false" customHeight="false" outlineLevel="0" collapsed="false">
      <c r="B344" s="18"/>
      <c r="C344" s="19"/>
      <c r="D344" s="20" t="str">
        <f aca="false">IF(C344="","",IFERROR(INDEX(Productos!$C$7:$C$206,MATCH(C344,Productos!$B$7:$B$206,0)),"Código no existe"))</f>
        <v/>
      </c>
      <c r="E344" s="19"/>
      <c r="F344" s="11"/>
      <c r="G344" s="4"/>
    </row>
    <row r="345" customFormat="false" ht="15" hidden="false" customHeight="false" outlineLevel="0" collapsed="false">
      <c r="B345" s="18"/>
      <c r="C345" s="19"/>
      <c r="D345" s="20" t="str">
        <f aca="false">IF(C345="","",IFERROR(INDEX(Productos!$C$7:$C$206,MATCH(C345,Productos!$B$7:$B$206,0)),"Código no existe"))</f>
        <v/>
      </c>
      <c r="E345" s="19"/>
      <c r="F345" s="11"/>
      <c r="G345" s="4"/>
    </row>
    <row r="346" customFormat="false" ht="15" hidden="false" customHeight="false" outlineLevel="0" collapsed="false">
      <c r="B346" s="18"/>
      <c r="C346" s="19"/>
      <c r="D346" s="20" t="str">
        <f aca="false">IF(C346="","",IFERROR(INDEX(Productos!$C$7:$C$206,MATCH(C346,Productos!$B$7:$B$206,0)),"Código no existe"))</f>
        <v/>
      </c>
      <c r="E346" s="19"/>
      <c r="F346" s="11"/>
      <c r="G346" s="4"/>
    </row>
    <row r="347" customFormat="false" ht="15" hidden="false" customHeight="false" outlineLevel="0" collapsed="false">
      <c r="B347" s="18"/>
      <c r="C347" s="19"/>
      <c r="D347" s="20" t="str">
        <f aca="false">IF(C347="","",IFERROR(INDEX(Productos!$C$7:$C$206,MATCH(C347,Productos!$B$7:$B$206,0)),"Código no existe"))</f>
        <v/>
      </c>
      <c r="E347" s="19"/>
      <c r="F347" s="11"/>
      <c r="G347" s="4"/>
    </row>
    <row r="348" customFormat="false" ht="15" hidden="false" customHeight="false" outlineLevel="0" collapsed="false">
      <c r="B348" s="18"/>
      <c r="C348" s="19"/>
      <c r="D348" s="20" t="str">
        <f aca="false">IF(C348="","",IFERROR(INDEX(Productos!$C$7:$C$206,MATCH(C348,Productos!$B$7:$B$206,0)),"Código no existe"))</f>
        <v/>
      </c>
      <c r="E348" s="19"/>
      <c r="F348" s="11"/>
      <c r="G348" s="4"/>
    </row>
    <row r="349" customFormat="false" ht="15" hidden="false" customHeight="false" outlineLevel="0" collapsed="false">
      <c r="B349" s="18"/>
      <c r="C349" s="19"/>
      <c r="D349" s="20" t="str">
        <f aca="false">IF(C349="","",IFERROR(INDEX(Productos!$C$7:$C$206,MATCH(C349,Productos!$B$7:$B$206,0)),"Código no existe"))</f>
        <v/>
      </c>
      <c r="E349" s="19"/>
      <c r="F349" s="11"/>
      <c r="G349" s="4"/>
    </row>
    <row r="350" customFormat="false" ht="15" hidden="false" customHeight="false" outlineLevel="0" collapsed="false">
      <c r="B350" s="18"/>
      <c r="C350" s="19"/>
      <c r="D350" s="20" t="str">
        <f aca="false">IF(C350="","",IFERROR(INDEX(Productos!$C$7:$C$206,MATCH(C350,Productos!$B$7:$B$206,0)),"Código no existe"))</f>
        <v/>
      </c>
      <c r="E350" s="19"/>
      <c r="F350" s="11"/>
      <c r="G350" s="4"/>
    </row>
    <row r="351" customFormat="false" ht="15" hidden="false" customHeight="false" outlineLevel="0" collapsed="false">
      <c r="B351" s="18"/>
      <c r="C351" s="19"/>
      <c r="D351" s="20" t="str">
        <f aca="false">IF(C351="","",IFERROR(INDEX(Productos!$C$7:$C$206,MATCH(C351,Productos!$B$7:$B$206,0)),"Código no existe"))</f>
        <v/>
      </c>
      <c r="E351" s="19"/>
      <c r="F351" s="11"/>
      <c r="G351" s="4"/>
    </row>
    <row r="352" customFormat="false" ht="15" hidden="false" customHeight="false" outlineLevel="0" collapsed="false">
      <c r="B352" s="18"/>
      <c r="C352" s="19"/>
      <c r="D352" s="20" t="str">
        <f aca="false">IF(C352="","",IFERROR(INDEX(Productos!$C$7:$C$206,MATCH(C352,Productos!$B$7:$B$206,0)),"Código no existe"))</f>
        <v/>
      </c>
      <c r="E352" s="19"/>
      <c r="F352" s="11"/>
      <c r="G352" s="4"/>
    </row>
    <row r="353" customFormat="false" ht="15" hidden="false" customHeight="false" outlineLevel="0" collapsed="false">
      <c r="B353" s="18"/>
      <c r="C353" s="19"/>
      <c r="D353" s="20" t="str">
        <f aca="false">IF(C353="","",IFERROR(INDEX(Productos!$C$7:$C$206,MATCH(C353,Productos!$B$7:$B$206,0)),"Código no existe"))</f>
        <v/>
      </c>
      <c r="E353" s="19"/>
      <c r="F353" s="11"/>
      <c r="G353" s="4"/>
    </row>
    <row r="354" customFormat="false" ht="15" hidden="false" customHeight="false" outlineLevel="0" collapsed="false">
      <c r="B354" s="18"/>
      <c r="C354" s="19"/>
      <c r="D354" s="20" t="str">
        <f aca="false">IF(C354="","",IFERROR(INDEX(Productos!$C$7:$C$206,MATCH(C354,Productos!$B$7:$B$206,0)),"Código no existe"))</f>
        <v/>
      </c>
      <c r="E354" s="19"/>
      <c r="F354" s="11"/>
      <c r="G354" s="4"/>
    </row>
    <row r="355" customFormat="false" ht="15" hidden="false" customHeight="false" outlineLevel="0" collapsed="false">
      <c r="B355" s="18"/>
      <c r="C355" s="19"/>
      <c r="D355" s="20" t="str">
        <f aca="false">IF(C355="","",IFERROR(INDEX(Productos!$C$7:$C$206,MATCH(C355,Productos!$B$7:$B$206,0)),"Código no existe"))</f>
        <v/>
      </c>
      <c r="E355" s="19"/>
      <c r="F355" s="11"/>
      <c r="G355" s="4"/>
    </row>
    <row r="356" customFormat="false" ht="15" hidden="false" customHeight="false" outlineLevel="0" collapsed="false">
      <c r="B356" s="18"/>
      <c r="C356" s="19"/>
      <c r="D356" s="20" t="str">
        <f aca="false">IF(C356="","",IFERROR(INDEX(Productos!$C$7:$C$206,MATCH(C356,Productos!$B$7:$B$206,0)),"Código no existe"))</f>
        <v/>
      </c>
      <c r="E356" s="19"/>
      <c r="F356" s="11"/>
      <c r="G356" s="4"/>
    </row>
    <row r="357" customFormat="false" ht="15" hidden="false" customHeight="false" outlineLevel="0" collapsed="false">
      <c r="B357" s="18"/>
      <c r="C357" s="19"/>
      <c r="D357" s="20" t="str">
        <f aca="false">IF(C357="","",IFERROR(INDEX(Productos!$C$7:$C$206,MATCH(C357,Productos!$B$7:$B$206,0)),"Código no existe"))</f>
        <v/>
      </c>
      <c r="E357" s="19"/>
      <c r="F357" s="11"/>
      <c r="G357" s="4"/>
    </row>
    <row r="358" customFormat="false" ht="15" hidden="false" customHeight="false" outlineLevel="0" collapsed="false">
      <c r="B358" s="18"/>
      <c r="C358" s="19"/>
      <c r="D358" s="20" t="str">
        <f aca="false">IF(C358="","",IFERROR(INDEX(Productos!$C$7:$C$206,MATCH(C358,Productos!$B$7:$B$206,0)),"Código no existe"))</f>
        <v/>
      </c>
      <c r="E358" s="19"/>
      <c r="F358" s="11"/>
      <c r="G358" s="4"/>
    </row>
    <row r="359" customFormat="false" ht="15" hidden="false" customHeight="false" outlineLevel="0" collapsed="false">
      <c r="B359" s="18"/>
      <c r="C359" s="19"/>
      <c r="D359" s="20" t="str">
        <f aca="false">IF(C359="","",IFERROR(INDEX(Productos!$C$7:$C$206,MATCH(C359,Productos!$B$7:$B$206,0)),"Código no existe"))</f>
        <v/>
      </c>
      <c r="E359" s="19"/>
      <c r="F359" s="11"/>
      <c r="G359" s="4"/>
    </row>
    <row r="360" customFormat="false" ht="15" hidden="false" customHeight="false" outlineLevel="0" collapsed="false">
      <c r="B360" s="18"/>
      <c r="C360" s="19"/>
      <c r="D360" s="20" t="str">
        <f aca="false">IF(C360="","",IFERROR(INDEX(Productos!$C$7:$C$206,MATCH(C360,Productos!$B$7:$B$206,0)),"Código no existe"))</f>
        <v/>
      </c>
      <c r="E360" s="19"/>
      <c r="F360" s="11"/>
      <c r="G360" s="4"/>
    </row>
    <row r="361" customFormat="false" ht="15" hidden="false" customHeight="false" outlineLevel="0" collapsed="false">
      <c r="B361" s="18"/>
      <c r="C361" s="19"/>
      <c r="D361" s="20" t="str">
        <f aca="false">IF(C361="","",IFERROR(INDEX(Productos!$C$7:$C$206,MATCH(C361,Productos!$B$7:$B$206,0)),"Código no existe"))</f>
        <v/>
      </c>
      <c r="E361" s="19"/>
      <c r="F361" s="11"/>
      <c r="G361" s="4"/>
    </row>
    <row r="362" customFormat="false" ht="15" hidden="false" customHeight="false" outlineLevel="0" collapsed="false">
      <c r="B362" s="18"/>
      <c r="C362" s="19"/>
      <c r="D362" s="20" t="str">
        <f aca="false">IF(C362="","",IFERROR(INDEX(Productos!$C$7:$C$206,MATCH(C362,Productos!$B$7:$B$206,0)),"Código no existe"))</f>
        <v/>
      </c>
      <c r="E362" s="19"/>
      <c r="F362" s="11"/>
      <c r="G362" s="4"/>
    </row>
    <row r="363" customFormat="false" ht="15" hidden="false" customHeight="false" outlineLevel="0" collapsed="false">
      <c r="B363" s="18"/>
      <c r="C363" s="19"/>
      <c r="D363" s="20" t="str">
        <f aca="false">IF(C363="","",IFERROR(INDEX(Productos!$C$7:$C$206,MATCH(C363,Productos!$B$7:$B$206,0)),"Código no existe"))</f>
        <v/>
      </c>
      <c r="E363" s="19"/>
      <c r="F363" s="11"/>
      <c r="G363" s="4"/>
    </row>
    <row r="364" customFormat="false" ht="15" hidden="false" customHeight="false" outlineLevel="0" collapsed="false">
      <c r="B364" s="18"/>
      <c r="C364" s="19"/>
      <c r="D364" s="20" t="str">
        <f aca="false">IF(C364="","",IFERROR(INDEX(Productos!$C$7:$C$206,MATCH(C364,Productos!$B$7:$B$206,0)),"Código no existe"))</f>
        <v/>
      </c>
      <c r="E364" s="19"/>
      <c r="F364" s="11"/>
      <c r="G364" s="4"/>
    </row>
    <row r="365" customFormat="false" ht="15" hidden="false" customHeight="false" outlineLevel="0" collapsed="false">
      <c r="B365" s="18"/>
      <c r="C365" s="19"/>
      <c r="D365" s="20" t="str">
        <f aca="false">IF(C365="","",IFERROR(INDEX(Productos!$C$7:$C$206,MATCH(C365,Productos!$B$7:$B$206,0)),"Código no existe"))</f>
        <v/>
      </c>
      <c r="E365" s="19"/>
      <c r="F365" s="11"/>
      <c r="G365" s="4"/>
    </row>
    <row r="366" customFormat="false" ht="15" hidden="false" customHeight="false" outlineLevel="0" collapsed="false">
      <c r="B366" s="18"/>
      <c r="C366" s="19"/>
      <c r="D366" s="20" t="str">
        <f aca="false">IF(C366="","",IFERROR(INDEX(Productos!$C$7:$C$206,MATCH(C366,Productos!$B$7:$B$206,0)),"Código no existe"))</f>
        <v/>
      </c>
      <c r="E366" s="19"/>
      <c r="F366" s="11"/>
      <c r="G366" s="4"/>
    </row>
    <row r="367" customFormat="false" ht="15" hidden="false" customHeight="false" outlineLevel="0" collapsed="false">
      <c r="B367" s="18"/>
      <c r="C367" s="19"/>
      <c r="D367" s="20" t="str">
        <f aca="false">IF(C367="","",IFERROR(INDEX(Productos!$C$7:$C$206,MATCH(C367,Productos!$B$7:$B$206,0)),"Código no existe"))</f>
        <v/>
      </c>
      <c r="E367" s="19"/>
      <c r="F367" s="11"/>
      <c r="G367" s="4"/>
    </row>
    <row r="368" customFormat="false" ht="15" hidden="false" customHeight="false" outlineLevel="0" collapsed="false">
      <c r="B368" s="18"/>
      <c r="C368" s="19"/>
      <c r="D368" s="20" t="str">
        <f aca="false">IF(C368="","",IFERROR(INDEX(Productos!$C$7:$C$206,MATCH(C368,Productos!$B$7:$B$206,0)),"Código no existe"))</f>
        <v/>
      </c>
      <c r="E368" s="19"/>
      <c r="F368" s="11"/>
      <c r="G368" s="4"/>
    </row>
    <row r="369" customFormat="false" ht="15" hidden="false" customHeight="false" outlineLevel="0" collapsed="false">
      <c r="B369" s="18"/>
      <c r="C369" s="19"/>
      <c r="D369" s="20" t="str">
        <f aca="false">IF(C369="","",IFERROR(INDEX(Productos!$C$7:$C$206,MATCH(C369,Productos!$B$7:$B$206,0)),"Código no existe"))</f>
        <v/>
      </c>
      <c r="E369" s="19"/>
      <c r="F369" s="11"/>
      <c r="G369" s="4"/>
    </row>
    <row r="370" customFormat="false" ht="15" hidden="false" customHeight="false" outlineLevel="0" collapsed="false">
      <c r="B370" s="18"/>
      <c r="C370" s="19"/>
      <c r="D370" s="20" t="str">
        <f aca="false">IF(C370="","",IFERROR(INDEX(Productos!$C$7:$C$206,MATCH(C370,Productos!$B$7:$B$206,0)),"Código no existe"))</f>
        <v/>
      </c>
      <c r="E370" s="19"/>
      <c r="F370" s="11"/>
      <c r="G370" s="4"/>
    </row>
    <row r="371" customFormat="false" ht="15" hidden="false" customHeight="false" outlineLevel="0" collapsed="false">
      <c r="B371" s="18"/>
      <c r="C371" s="19"/>
      <c r="D371" s="20" t="str">
        <f aca="false">IF(C371="","",IFERROR(INDEX(Productos!$C$7:$C$206,MATCH(C371,Productos!$B$7:$B$206,0)),"Código no existe"))</f>
        <v/>
      </c>
      <c r="E371" s="19"/>
      <c r="F371" s="11"/>
      <c r="G371" s="4"/>
    </row>
    <row r="372" customFormat="false" ht="15" hidden="false" customHeight="false" outlineLevel="0" collapsed="false">
      <c r="B372" s="18"/>
      <c r="C372" s="19"/>
      <c r="D372" s="20" t="str">
        <f aca="false">IF(C372="","",IFERROR(INDEX(Productos!$C$7:$C$206,MATCH(C372,Productos!$B$7:$B$206,0)),"Código no existe"))</f>
        <v/>
      </c>
      <c r="E372" s="19"/>
      <c r="F372" s="11"/>
      <c r="G372" s="4"/>
    </row>
    <row r="373" customFormat="false" ht="15" hidden="false" customHeight="false" outlineLevel="0" collapsed="false">
      <c r="B373" s="18"/>
      <c r="C373" s="19"/>
      <c r="D373" s="20" t="str">
        <f aca="false">IF(C373="","",IFERROR(INDEX(Productos!$C$7:$C$206,MATCH(C373,Productos!$B$7:$B$206,0)),"Código no existe"))</f>
        <v/>
      </c>
      <c r="E373" s="19"/>
      <c r="F373" s="11"/>
      <c r="G373" s="4"/>
    </row>
    <row r="374" customFormat="false" ht="15" hidden="false" customHeight="false" outlineLevel="0" collapsed="false">
      <c r="B374" s="18"/>
      <c r="C374" s="19"/>
      <c r="D374" s="20" t="str">
        <f aca="false">IF(C374="","",IFERROR(INDEX(Productos!$C$7:$C$206,MATCH(C374,Productos!$B$7:$B$206,0)),"Código no existe"))</f>
        <v/>
      </c>
      <c r="E374" s="19"/>
      <c r="F374" s="11"/>
      <c r="G374" s="4"/>
    </row>
    <row r="375" customFormat="false" ht="15" hidden="false" customHeight="false" outlineLevel="0" collapsed="false">
      <c r="B375" s="18"/>
      <c r="C375" s="19"/>
      <c r="D375" s="20" t="str">
        <f aca="false">IF(C375="","",IFERROR(INDEX(Productos!$C$7:$C$206,MATCH(C375,Productos!$B$7:$B$206,0)),"Código no existe"))</f>
        <v/>
      </c>
      <c r="E375" s="19"/>
      <c r="F375" s="11"/>
      <c r="G375" s="4"/>
    </row>
    <row r="376" customFormat="false" ht="15" hidden="false" customHeight="false" outlineLevel="0" collapsed="false">
      <c r="B376" s="18"/>
      <c r="C376" s="19"/>
      <c r="D376" s="20" t="str">
        <f aca="false">IF(C376="","",IFERROR(INDEX(Productos!$C$7:$C$206,MATCH(C376,Productos!$B$7:$B$206,0)),"Código no existe"))</f>
        <v/>
      </c>
      <c r="E376" s="19"/>
      <c r="F376" s="11"/>
      <c r="G376" s="4"/>
    </row>
    <row r="377" customFormat="false" ht="15" hidden="false" customHeight="false" outlineLevel="0" collapsed="false">
      <c r="B377" s="18"/>
      <c r="C377" s="19"/>
      <c r="D377" s="20" t="str">
        <f aca="false">IF(C377="","",IFERROR(INDEX(Productos!$C$7:$C$206,MATCH(C377,Productos!$B$7:$B$206,0)),"Código no existe"))</f>
        <v/>
      </c>
      <c r="E377" s="19"/>
      <c r="F377" s="11"/>
      <c r="G377" s="4"/>
    </row>
    <row r="378" customFormat="false" ht="15" hidden="false" customHeight="false" outlineLevel="0" collapsed="false">
      <c r="B378" s="18"/>
      <c r="C378" s="19"/>
      <c r="D378" s="20" t="str">
        <f aca="false">IF(C378="","",IFERROR(INDEX(Productos!$C$7:$C$206,MATCH(C378,Productos!$B$7:$B$206,0)),"Código no existe"))</f>
        <v/>
      </c>
      <c r="E378" s="19"/>
      <c r="F378" s="11"/>
      <c r="G378" s="4"/>
    </row>
    <row r="379" customFormat="false" ht="15" hidden="false" customHeight="false" outlineLevel="0" collapsed="false">
      <c r="B379" s="18"/>
      <c r="C379" s="19"/>
      <c r="D379" s="20" t="str">
        <f aca="false">IF(C379="","",IFERROR(INDEX(Productos!$C$7:$C$206,MATCH(C379,Productos!$B$7:$B$206,0)),"Código no existe"))</f>
        <v/>
      </c>
      <c r="E379" s="19"/>
      <c r="F379" s="11"/>
      <c r="G379" s="4"/>
    </row>
    <row r="380" customFormat="false" ht="15" hidden="false" customHeight="false" outlineLevel="0" collapsed="false">
      <c r="B380" s="18"/>
      <c r="C380" s="19"/>
      <c r="D380" s="20" t="str">
        <f aca="false">IF(C380="","",IFERROR(INDEX(Productos!$C$7:$C$206,MATCH(C380,Productos!$B$7:$B$206,0)),"Código no existe"))</f>
        <v/>
      </c>
      <c r="E380" s="19"/>
      <c r="F380" s="11"/>
      <c r="G380" s="4"/>
    </row>
    <row r="381" customFormat="false" ht="15" hidden="false" customHeight="false" outlineLevel="0" collapsed="false">
      <c r="B381" s="18"/>
      <c r="C381" s="19"/>
      <c r="D381" s="20" t="str">
        <f aca="false">IF(C381="","",IFERROR(INDEX(Productos!$C$7:$C$206,MATCH(C381,Productos!$B$7:$B$206,0)),"Código no existe"))</f>
        <v/>
      </c>
      <c r="E381" s="19"/>
      <c r="F381" s="11"/>
      <c r="G381" s="4"/>
    </row>
    <row r="382" customFormat="false" ht="15" hidden="false" customHeight="false" outlineLevel="0" collapsed="false">
      <c r="B382" s="18"/>
      <c r="C382" s="19"/>
      <c r="D382" s="20" t="str">
        <f aca="false">IF(C382="","",IFERROR(INDEX(Productos!$C$7:$C$206,MATCH(C382,Productos!$B$7:$B$206,0)),"Código no existe"))</f>
        <v/>
      </c>
      <c r="E382" s="19"/>
      <c r="F382" s="11"/>
      <c r="G382" s="4"/>
    </row>
    <row r="383" customFormat="false" ht="15" hidden="false" customHeight="false" outlineLevel="0" collapsed="false">
      <c r="B383" s="18"/>
      <c r="C383" s="19"/>
      <c r="D383" s="20" t="str">
        <f aca="false">IF(C383="","",IFERROR(INDEX(Productos!$C$7:$C$206,MATCH(C383,Productos!$B$7:$B$206,0)),"Código no existe"))</f>
        <v/>
      </c>
      <c r="E383" s="19"/>
      <c r="F383" s="11"/>
      <c r="G383" s="4"/>
    </row>
    <row r="384" customFormat="false" ht="15" hidden="false" customHeight="false" outlineLevel="0" collapsed="false">
      <c r="B384" s="18"/>
      <c r="C384" s="19"/>
      <c r="D384" s="20" t="str">
        <f aca="false">IF(C384="","",IFERROR(INDEX(Productos!$C$7:$C$206,MATCH(C384,Productos!$B$7:$B$206,0)),"Código no existe"))</f>
        <v/>
      </c>
      <c r="E384" s="19"/>
      <c r="F384" s="11"/>
      <c r="G384" s="4"/>
    </row>
    <row r="385" customFormat="false" ht="15" hidden="false" customHeight="false" outlineLevel="0" collapsed="false">
      <c r="B385" s="18"/>
      <c r="C385" s="19"/>
      <c r="D385" s="20" t="str">
        <f aca="false">IF(C385="","",IFERROR(INDEX(Productos!$C$7:$C$206,MATCH(C385,Productos!$B$7:$B$206,0)),"Código no existe"))</f>
        <v/>
      </c>
      <c r="E385" s="19"/>
      <c r="F385" s="11"/>
      <c r="G385" s="4"/>
    </row>
    <row r="386" customFormat="false" ht="15" hidden="false" customHeight="false" outlineLevel="0" collapsed="false">
      <c r="B386" s="18"/>
      <c r="C386" s="19"/>
      <c r="D386" s="20" t="str">
        <f aca="false">IF(C386="","",IFERROR(INDEX(Productos!$C$7:$C$206,MATCH(C386,Productos!$B$7:$B$206,0)),"Código no existe"))</f>
        <v/>
      </c>
      <c r="E386" s="19"/>
      <c r="F386" s="11"/>
      <c r="G386" s="4"/>
    </row>
    <row r="387" customFormat="false" ht="15" hidden="false" customHeight="false" outlineLevel="0" collapsed="false">
      <c r="B387" s="18"/>
      <c r="C387" s="19"/>
      <c r="D387" s="20" t="str">
        <f aca="false">IF(C387="","",IFERROR(INDEX(Productos!$C$7:$C$206,MATCH(C387,Productos!$B$7:$B$206,0)),"Código no existe"))</f>
        <v/>
      </c>
      <c r="E387" s="19"/>
      <c r="F387" s="11"/>
      <c r="G387" s="4"/>
    </row>
    <row r="388" customFormat="false" ht="15" hidden="false" customHeight="false" outlineLevel="0" collapsed="false">
      <c r="B388" s="18"/>
      <c r="C388" s="19"/>
      <c r="D388" s="20" t="str">
        <f aca="false">IF(C388="","",IFERROR(INDEX(Productos!$C$7:$C$206,MATCH(C388,Productos!$B$7:$B$206,0)),"Código no existe"))</f>
        <v/>
      </c>
      <c r="E388" s="19"/>
      <c r="F388" s="11"/>
      <c r="G388" s="4"/>
    </row>
    <row r="389" customFormat="false" ht="15" hidden="false" customHeight="false" outlineLevel="0" collapsed="false">
      <c r="B389" s="18"/>
      <c r="C389" s="19"/>
      <c r="D389" s="20" t="str">
        <f aca="false">IF(C389="","",IFERROR(INDEX(Productos!$C$7:$C$206,MATCH(C389,Productos!$B$7:$B$206,0)),"Código no existe"))</f>
        <v/>
      </c>
      <c r="E389" s="19"/>
      <c r="F389" s="11"/>
      <c r="G389" s="4"/>
    </row>
    <row r="390" customFormat="false" ht="15" hidden="false" customHeight="false" outlineLevel="0" collapsed="false">
      <c r="B390" s="18"/>
      <c r="C390" s="19"/>
      <c r="D390" s="20" t="str">
        <f aca="false">IF(C390="","",IFERROR(INDEX(Productos!$C$7:$C$206,MATCH(C390,Productos!$B$7:$B$206,0)),"Código no existe"))</f>
        <v/>
      </c>
      <c r="E390" s="19"/>
      <c r="F390" s="11"/>
      <c r="G390" s="4"/>
    </row>
    <row r="391" customFormat="false" ht="15" hidden="false" customHeight="false" outlineLevel="0" collapsed="false">
      <c r="B391" s="18"/>
      <c r="C391" s="19"/>
      <c r="D391" s="20" t="str">
        <f aca="false">IF(C391="","",IFERROR(INDEX(Productos!$C$7:$C$206,MATCH(C391,Productos!$B$7:$B$206,0)),"Código no existe"))</f>
        <v/>
      </c>
      <c r="E391" s="19"/>
      <c r="F391" s="11"/>
      <c r="G391" s="4"/>
    </row>
    <row r="392" customFormat="false" ht="15" hidden="false" customHeight="false" outlineLevel="0" collapsed="false">
      <c r="B392" s="18"/>
      <c r="C392" s="19"/>
      <c r="D392" s="20" t="str">
        <f aca="false">IF(C392="","",IFERROR(INDEX(Productos!$C$7:$C$206,MATCH(C392,Productos!$B$7:$B$206,0)),"Código no existe"))</f>
        <v/>
      </c>
      <c r="E392" s="19"/>
      <c r="F392" s="11"/>
      <c r="G392" s="4"/>
    </row>
    <row r="393" customFormat="false" ht="15" hidden="false" customHeight="false" outlineLevel="0" collapsed="false">
      <c r="B393" s="18"/>
      <c r="C393" s="19"/>
      <c r="D393" s="20" t="str">
        <f aca="false">IF(C393="","",IFERROR(INDEX(Productos!$C$7:$C$206,MATCH(C393,Productos!$B$7:$B$206,0)),"Código no existe"))</f>
        <v/>
      </c>
      <c r="E393" s="19"/>
      <c r="F393" s="11"/>
      <c r="G393" s="4"/>
    </row>
    <row r="394" customFormat="false" ht="15" hidden="false" customHeight="false" outlineLevel="0" collapsed="false">
      <c r="B394" s="18"/>
      <c r="C394" s="19"/>
      <c r="D394" s="20" t="str">
        <f aca="false">IF(C394="","",IFERROR(INDEX(Productos!$C$7:$C$206,MATCH(C394,Productos!$B$7:$B$206,0)),"Código no existe"))</f>
        <v/>
      </c>
      <c r="E394" s="19"/>
      <c r="F394" s="11"/>
      <c r="G394" s="4"/>
    </row>
    <row r="395" customFormat="false" ht="15" hidden="false" customHeight="false" outlineLevel="0" collapsed="false">
      <c r="B395" s="18"/>
      <c r="C395" s="19"/>
      <c r="D395" s="20" t="str">
        <f aca="false">IF(C395="","",IFERROR(INDEX(Productos!$C$7:$C$206,MATCH(C395,Productos!$B$7:$B$206,0)),"Código no existe"))</f>
        <v/>
      </c>
      <c r="E395" s="19"/>
      <c r="F395" s="11"/>
      <c r="G395" s="4"/>
    </row>
    <row r="396" customFormat="false" ht="15" hidden="false" customHeight="false" outlineLevel="0" collapsed="false">
      <c r="B396" s="18"/>
      <c r="C396" s="19"/>
      <c r="D396" s="20" t="str">
        <f aca="false">IF(C396="","",IFERROR(INDEX(Productos!$C$7:$C$206,MATCH(C396,Productos!$B$7:$B$206,0)),"Código no existe"))</f>
        <v/>
      </c>
      <c r="E396" s="19"/>
      <c r="F396" s="11"/>
      <c r="G396" s="4"/>
    </row>
    <row r="397" customFormat="false" ht="15" hidden="false" customHeight="false" outlineLevel="0" collapsed="false">
      <c r="B397" s="18"/>
      <c r="C397" s="19"/>
      <c r="D397" s="20" t="str">
        <f aca="false">IF(C397="","",IFERROR(INDEX(Productos!$C$7:$C$206,MATCH(C397,Productos!$B$7:$B$206,0)),"Código no existe"))</f>
        <v/>
      </c>
      <c r="E397" s="19"/>
      <c r="F397" s="11"/>
      <c r="G397" s="4"/>
    </row>
    <row r="398" customFormat="false" ht="15" hidden="false" customHeight="false" outlineLevel="0" collapsed="false">
      <c r="B398" s="18"/>
      <c r="C398" s="19"/>
      <c r="D398" s="20" t="str">
        <f aca="false">IF(C398="","",IFERROR(INDEX(Productos!$C$7:$C$206,MATCH(C398,Productos!$B$7:$B$206,0)),"Código no existe"))</f>
        <v/>
      </c>
      <c r="E398" s="19"/>
      <c r="F398" s="11"/>
      <c r="G398" s="4"/>
    </row>
    <row r="399" customFormat="false" ht="15" hidden="false" customHeight="false" outlineLevel="0" collapsed="false">
      <c r="B399" s="18"/>
      <c r="C399" s="19"/>
      <c r="D399" s="20" t="str">
        <f aca="false">IF(C399="","",IFERROR(INDEX(Productos!$C$7:$C$206,MATCH(C399,Productos!$B$7:$B$206,0)),"Código no existe"))</f>
        <v/>
      </c>
      <c r="E399" s="19"/>
      <c r="F399" s="11"/>
      <c r="G399" s="4"/>
    </row>
    <row r="400" customFormat="false" ht="15" hidden="false" customHeight="false" outlineLevel="0" collapsed="false">
      <c r="B400" s="18"/>
      <c r="C400" s="19"/>
      <c r="D400" s="20" t="str">
        <f aca="false">IF(C400="","",IFERROR(INDEX(Productos!$C$7:$C$206,MATCH(C400,Productos!$B$7:$B$206,0)),"Código no existe"))</f>
        <v/>
      </c>
      <c r="E400" s="19"/>
      <c r="F400" s="11"/>
      <c r="G400" s="4"/>
    </row>
    <row r="401" customFormat="false" ht="15" hidden="false" customHeight="false" outlineLevel="0" collapsed="false">
      <c r="B401" s="18"/>
      <c r="C401" s="19"/>
      <c r="D401" s="20" t="str">
        <f aca="false">IF(C401="","",IFERROR(INDEX(Productos!$C$7:$C$206,MATCH(C401,Productos!$B$7:$B$206,0)),"Código no existe"))</f>
        <v/>
      </c>
      <c r="E401" s="19"/>
      <c r="F401" s="11"/>
      <c r="G401" s="4"/>
    </row>
    <row r="402" customFormat="false" ht="15" hidden="false" customHeight="false" outlineLevel="0" collapsed="false">
      <c r="B402" s="18"/>
      <c r="C402" s="19"/>
      <c r="D402" s="20" t="str">
        <f aca="false">IF(C402="","",IFERROR(INDEX(Productos!$C$7:$C$206,MATCH(C402,Productos!$B$7:$B$206,0)),"Código no existe"))</f>
        <v/>
      </c>
      <c r="E402" s="19"/>
      <c r="F402" s="11"/>
      <c r="G402" s="4"/>
    </row>
    <row r="403" customFormat="false" ht="15" hidden="false" customHeight="false" outlineLevel="0" collapsed="false">
      <c r="B403" s="18"/>
      <c r="C403" s="19"/>
      <c r="D403" s="20" t="str">
        <f aca="false">IF(C403="","",IFERROR(INDEX(Productos!$C$7:$C$206,MATCH(C403,Productos!$B$7:$B$206,0)),"Código no existe"))</f>
        <v/>
      </c>
      <c r="E403" s="19"/>
      <c r="F403" s="11"/>
      <c r="G403" s="4"/>
    </row>
    <row r="404" customFormat="false" ht="15" hidden="false" customHeight="false" outlineLevel="0" collapsed="false">
      <c r="B404" s="18"/>
      <c r="C404" s="19"/>
      <c r="D404" s="20" t="str">
        <f aca="false">IF(C404="","",IFERROR(INDEX(Productos!$C$7:$C$206,MATCH(C404,Productos!$B$7:$B$206,0)),"Código no existe"))</f>
        <v/>
      </c>
      <c r="E404" s="19"/>
      <c r="F404" s="11"/>
      <c r="G404" s="4"/>
    </row>
    <row r="405" customFormat="false" ht="15" hidden="false" customHeight="false" outlineLevel="0" collapsed="false">
      <c r="B405" s="18"/>
      <c r="C405" s="19"/>
      <c r="D405" s="20" t="str">
        <f aca="false">IF(C405="","",IFERROR(INDEX(Productos!$C$7:$C$206,MATCH(C405,Productos!$B$7:$B$206,0)),"Código no existe"))</f>
        <v/>
      </c>
      <c r="E405" s="19"/>
      <c r="F405" s="11"/>
      <c r="G405" s="4"/>
    </row>
    <row r="406" customFormat="false" ht="15" hidden="false" customHeight="false" outlineLevel="0" collapsed="false">
      <c r="B406" s="18"/>
      <c r="C406" s="19"/>
      <c r="D406" s="20" t="str">
        <f aca="false">IF(C406="","",IFERROR(INDEX(Productos!$C$7:$C$206,MATCH(C406,Productos!$B$7:$B$206,0)),"Código no existe"))</f>
        <v/>
      </c>
      <c r="E406" s="19"/>
      <c r="F406" s="11"/>
      <c r="G406" s="4"/>
    </row>
    <row r="407" customFormat="false" ht="15" hidden="false" customHeight="false" outlineLevel="0" collapsed="false">
      <c r="B407" s="18"/>
      <c r="C407" s="19"/>
      <c r="D407" s="20" t="str">
        <f aca="false">IF(C407="","",IFERROR(INDEX(Productos!$C$7:$C$206,MATCH(C407,Productos!$B$7:$B$206,0)),"Código no existe"))</f>
        <v/>
      </c>
      <c r="E407" s="19"/>
      <c r="F407" s="11"/>
      <c r="G407" s="4"/>
    </row>
    <row r="408" customFormat="false" ht="15" hidden="false" customHeight="false" outlineLevel="0" collapsed="false">
      <c r="B408" s="18"/>
      <c r="C408" s="19"/>
      <c r="D408" s="20" t="str">
        <f aca="false">IF(C408="","",IFERROR(INDEX(Productos!$C$7:$C$206,MATCH(C408,Productos!$B$7:$B$206,0)),"Código no existe"))</f>
        <v/>
      </c>
      <c r="E408" s="19"/>
      <c r="F408" s="11"/>
      <c r="G408" s="4"/>
    </row>
    <row r="409" customFormat="false" ht="15" hidden="false" customHeight="false" outlineLevel="0" collapsed="false">
      <c r="B409" s="18"/>
      <c r="C409" s="19"/>
      <c r="D409" s="20" t="str">
        <f aca="false">IF(C409="","",IFERROR(INDEX(Productos!$C$7:$C$206,MATCH(C409,Productos!$B$7:$B$206,0)),"Código no existe"))</f>
        <v/>
      </c>
      <c r="E409" s="19"/>
      <c r="F409" s="11"/>
      <c r="G409" s="4"/>
    </row>
    <row r="410" customFormat="false" ht="15" hidden="false" customHeight="false" outlineLevel="0" collapsed="false">
      <c r="B410" s="18"/>
      <c r="C410" s="19"/>
      <c r="D410" s="20" t="str">
        <f aca="false">IF(C410="","",IFERROR(INDEX(Productos!$C$7:$C$206,MATCH(C410,Productos!$B$7:$B$206,0)),"Código no existe"))</f>
        <v/>
      </c>
      <c r="E410" s="19"/>
      <c r="F410" s="11"/>
      <c r="G410" s="4"/>
    </row>
    <row r="411" customFormat="false" ht="15" hidden="false" customHeight="false" outlineLevel="0" collapsed="false">
      <c r="B411" s="18"/>
      <c r="C411" s="19"/>
      <c r="D411" s="20" t="str">
        <f aca="false">IF(C411="","",IFERROR(INDEX(Productos!$C$7:$C$206,MATCH(C411,Productos!$B$7:$B$206,0)),"Código no existe"))</f>
        <v/>
      </c>
      <c r="E411" s="19"/>
      <c r="F411" s="11"/>
      <c r="G411" s="4"/>
    </row>
    <row r="412" customFormat="false" ht="15" hidden="false" customHeight="false" outlineLevel="0" collapsed="false">
      <c r="B412" s="18"/>
      <c r="C412" s="19"/>
      <c r="D412" s="20" t="str">
        <f aca="false">IF(C412="","",IFERROR(INDEX(Productos!$C$7:$C$206,MATCH(C412,Productos!$B$7:$B$206,0)),"Código no existe"))</f>
        <v/>
      </c>
      <c r="E412" s="19"/>
      <c r="F412" s="11"/>
      <c r="G412" s="4"/>
    </row>
    <row r="413" customFormat="false" ht="15" hidden="false" customHeight="false" outlineLevel="0" collapsed="false">
      <c r="B413" s="18"/>
      <c r="C413" s="19"/>
      <c r="D413" s="20" t="str">
        <f aca="false">IF(C413="","",IFERROR(INDEX(Productos!$C$7:$C$206,MATCH(C413,Productos!$B$7:$B$206,0)),"Código no existe"))</f>
        <v/>
      </c>
      <c r="E413" s="19"/>
      <c r="F413" s="11"/>
      <c r="G413" s="4"/>
    </row>
    <row r="414" customFormat="false" ht="15" hidden="false" customHeight="false" outlineLevel="0" collapsed="false">
      <c r="B414" s="18"/>
      <c r="C414" s="19"/>
      <c r="D414" s="20" t="str">
        <f aca="false">IF(C414="","",IFERROR(INDEX(Productos!$C$7:$C$206,MATCH(C414,Productos!$B$7:$B$206,0)),"Código no existe"))</f>
        <v/>
      </c>
      <c r="E414" s="19"/>
      <c r="F414" s="11"/>
      <c r="G414" s="4"/>
    </row>
    <row r="415" customFormat="false" ht="15" hidden="false" customHeight="false" outlineLevel="0" collapsed="false">
      <c r="B415" s="18"/>
      <c r="C415" s="19"/>
      <c r="D415" s="20" t="str">
        <f aca="false">IF(C415="","",IFERROR(INDEX(Productos!$C$7:$C$206,MATCH(C415,Productos!$B$7:$B$206,0)),"Código no existe"))</f>
        <v/>
      </c>
      <c r="E415" s="19"/>
      <c r="F415" s="11"/>
      <c r="G415" s="4"/>
    </row>
    <row r="416" customFormat="false" ht="15" hidden="false" customHeight="false" outlineLevel="0" collapsed="false">
      <c r="B416" s="18"/>
      <c r="C416" s="19"/>
      <c r="D416" s="20" t="str">
        <f aca="false">IF(C416="","",IFERROR(INDEX(Productos!$C$7:$C$206,MATCH(C416,Productos!$B$7:$B$206,0)),"Código no existe"))</f>
        <v/>
      </c>
      <c r="E416" s="19"/>
      <c r="F416" s="11"/>
      <c r="G416" s="4"/>
    </row>
    <row r="417" customFormat="false" ht="15" hidden="false" customHeight="false" outlineLevel="0" collapsed="false">
      <c r="B417" s="18"/>
      <c r="C417" s="19"/>
      <c r="D417" s="20" t="str">
        <f aca="false">IF(C417="","",IFERROR(INDEX(Productos!$C$7:$C$206,MATCH(C417,Productos!$B$7:$B$206,0)),"Código no existe"))</f>
        <v/>
      </c>
      <c r="E417" s="19"/>
      <c r="F417" s="11"/>
      <c r="G417" s="4"/>
    </row>
    <row r="418" customFormat="false" ht="15" hidden="false" customHeight="false" outlineLevel="0" collapsed="false">
      <c r="B418" s="18"/>
      <c r="C418" s="19"/>
      <c r="D418" s="20" t="str">
        <f aca="false">IF(C418="","",IFERROR(INDEX(Productos!$C$7:$C$206,MATCH(C418,Productos!$B$7:$B$206,0)),"Código no existe"))</f>
        <v/>
      </c>
      <c r="E418" s="19"/>
      <c r="F418" s="11"/>
      <c r="G418" s="4"/>
    </row>
    <row r="419" customFormat="false" ht="15" hidden="false" customHeight="false" outlineLevel="0" collapsed="false">
      <c r="B419" s="18"/>
      <c r="C419" s="19"/>
      <c r="D419" s="20" t="str">
        <f aca="false">IF(C419="","",IFERROR(INDEX(Productos!$C$7:$C$206,MATCH(C419,Productos!$B$7:$B$206,0)),"Código no existe"))</f>
        <v/>
      </c>
      <c r="E419" s="19"/>
      <c r="F419" s="11"/>
      <c r="G419" s="4"/>
    </row>
    <row r="420" customFormat="false" ht="15" hidden="false" customHeight="false" outlineLevel="0" collapsed="false">
      <c r="B420" s="18"/>
      <c r="C420" s="19"/>
      <c r="D420" s="20" t="str">
        <f aca="false">IF(C420="","",IFERROR(INDEX(Productos!$C$7:$C$206,MATCH(C420,Productos!$B$7:$B$206,0)),"Código no existe"))</f>
        <v/>
      </c>
      <c r="E420" s="19"/>
      <c r="F420" s="11"/>
      <c r="G420" s="4"/>
    </row>
    <row r="421" customFormat="false" ht="15" hidden="false" customHeight="false" outlineLevel="0" collapsed="false">
      <c r="B421" s="18"/>
      <c r="C421" s="19"/>
      <c r="D421" s="20" t="str">
        <f aca="false">IF(C421="","",IFERROR(INDEX(Productos!$C$7:$C$206,MATCH(C421,Productos!$B$7:$B$206,0)),"Código no existe"))</f>
        <v/>
      </c>
      <c r="E421" s="19"/>
      <c r="F421" s="11"/>
      <c r="G421" s="4"/>
    </row>
    <row r="422" customFormat="false" ht="15" hidden="false" customHeight="false" outlineLevel="0" collapsed="false">
      <c r="B422" s="18"/>
      <c r="C422" s="19"/>
      <c r="D422" s="20" t="str">
        <f aca="false">IF(C422="","",IFERROR(INDEX(Productos!$C$7:$C$206,MATCH(C422,Productos!$B$7:$B$206,0)),"Código no existe"))</f>
        <v/>
      </c>
      <c r="E422" s="19"/>
      <c r="F422" s="11"/>
      <c r="G422" s="4"/>
    </row>
    <row r="423" customFormat="false" ht="15" hidden="false" customHeight="false" outlineLevel="0" collapsed="false">
      <c r="B423" s="18"/>
      <c r="C423" s="19"/>
      <c r="D423" s="20" t="str">
        <f aca="false">IF(C423="","",IFERROR(INDEX(Productos!$C$7:$C$206,MATCH(C423,Productos!$B$7:$B$206,0)),"Código no existe"))</f>
        <v/>
      </c>
      <c r="E423" s="19"/>
      <c r="F423" s="11"/>
      <c r="G423" s="4"/>
    </row>
    <row r="424" customFormat="false" ht="15" hidden="false" customHeight="false" outlineLevel="0" collapsed="false">
      <c r="B424" s="18"/>
      <c r="C424" s="19"/>
      <c r="D424" s="20" t="str">
        <f aca="false">IF(C424="","",IFERROR(INDEX(Productos!$C$7:$C$206,MATCH(C424,Productos!$B$7:$B$206,0)),"Código no existe"))</f>
        <v/>
      </c>
      <c r="E424" s="19"/>
      <c r="F424" s="11"/>
      <c r="G424" s="4"/>
    </row>
    <row r="425" customFormat="false" ht="15" hidden="false" customHeight="false" outlineLevel="0" collapsed="false">
      <c r="B425" s="18"/>
      <c r="C425" s="19"/>
      <c r="D425" s="20" t="str">
        <f aca="false">IF(C425="","",IFERROR(INDEX(Productos!$C$7:$C$206,MATCH(C425,Productos!$B$7:$B$206,0)),"Código no existe"))</f>
        <v/>
      </c>
      <c r="E425" s="19"/>
      <c r="F425" s="11"/>
      <c r="G425" s="4"/>
    </row>
    <row r="426" customFormat="false" ht="15" hidden="false" customHeight="false" outlineLevel="0" collapsed="false">
      <c r="B426" s="18"/>
      <c r="C426" s="19"/>
      <c r="D426" s="20" t="str">
        <f aca="false">IF(C426="","",IFERROR(INDEX(Productos!$C$7:$C$206,MATCH(C426,Productos!$B$7:$B$206,0)),"Código no existe"))</f>
        <v/>
      </c>
      <c r="E426" s="19"/>
      <c r="F426" s="11"/>
      <c r="G426" s="4"/>
    </row>
    <row r="427" customFormat="false" ht="15" hidden="false" customHeight="false" outlineLevel="0" collapsed="false">
      <c r="B427" s="18"/>
      <c r="C427" s="19"/>
      <c r="D427" s="20" t="str">
        <f aca="false">IF(C427="","",IFERROR(INDEX(Productos!$C$7:$C$206,MATCH(C427,Productos!$B$7:$B$206,0)),"Código no existe"))</f>
        <v/>
      </c>
      <c r="E427" s="19"/>
      <c r="F427" s="11"/>
      <c r="G427" s="4"/>
    </row>
    <row r="428" customFormat="false" ht="15" hidden="false" customHeight="false" outlineLevel="0" collapsed="false">
      <c r="B428" s="18"/>
      <c r="C428" s="19"/>
      <c r="D428" s="20" t="str">
        <f aca="false">IF(C428="","",IFERROR(INDEX(Productos!$C$7:$C$206,MATCH(C428,Productos!$B$7:$B$206,0)),"Código no existe"))</f>
        <v/>
      </c>
      <c r="E428" s="19"/>
      <c r="F428" s="11"/>
      <c r="G428" s="4"/>
    </row>
    <row r="429" customFormat="false" ht="15" hidden="false" customHeight="false" outlineLevel="0" collapsed="false">
      <c r="B429" s="18"/>
      <c r="C429" s="19"/>
      <c r="D429" s="20" t="str">
        <f aca="false">IF(C429="","",IFERROR(INDEX(Productos!$C$7:$C$206,MATCH(C429,Productos!$B$7:$B$206,0)),"Código no existe"))</f>
        <v/>
      </c>
      <c r="E429" s="19"/>
      <c r="F429" s="11"/>
      <c r="G429" s="4"/>
    </row>
    <row r="430" customFormat="false" ht="15" hidden="false" customHeight="false" outlineLevel="0" collapsed="false">
      <c r="B430" s="18"/>
      <c r="C430" s="19"/>
      <c r="D430" s="20" t="str">
        <f aca="false">IF(C430="","",IFERROR(INDEX(Productos!$C$7:$C$206,MATCH(C430,Productos!$B$7:$B$206,0)),"Código no existe"))</f>
        <v/>
      </c>
      <c r="E430" s="19"/>
      <c r="F430" s="11"/>
      <c r="G430" s="4"/>
    </row>
    <row r="431" customFormat="false" ht="15" hidden="false" customHeight="false" outlineLevel="0" collapsed="false">
      <c r="B431" s="18"/>
      <c r="C431" s="19"/>
      <c r="D431" s="20" t="str">
        <f aca="false">IF(C431="","",IFERROR(INDEX(Productos!$C$7:$C$206,MATCH(C431,Productos!$B$7:$B$206,0)),"Código no existe"))</f>
        <v/>
      </c>
      <c r="E431" s="19"/>
      <c r="F431" s="11"/>
      <c r="G431" s="4"/>
    </row>
    <row r="432" customFormat="false" ht="15" hidden="false" customHeight="false" outlineLevel="0" collapsed="false">
      <c r="B432" s="18"/>
      <c r="C432" s="19"/>
      <c r="D432" s="20" t="str">
        <f aca="false">IF(C432="","",IFERROR(INDEX(Productos!$C$7:$C$206,MATCH(C432,Productos!$B$7:$B$206,0)),"Código no existe"))</f>
        <v/>
      </c>
      <c r="E432" s="19"/>
      <c r="F432" s="11"/>
      <c r="G432" s="4"/>
    </row>
    <row r="433" customFormat="false" ht="15" hidden="false" customHeight="false" outlineLevel="0" collapsed="false">
      <c r="B433" s="18"/>
      <c r="C433" s="19"/>
      <c r="D433" s="20" t="str">
        <f aca="false">IF(C433="","",IFERROR(INDEX(Productos!$C$7:$C$206,MATCH(C433,Productos!$B$7:$B$206,0)),"Código no existe"))</f>
        <v/>
      </c>
      <c r="E433" s="19"/>
      <c r="F433" s="11"/>
      <c r="G433" s="4"/>
    </row>
    <row r="434" customFormat="false" ht="15" hidden="false" customHeight="false" outlineLevel="0" collapsed="false">
      <c r="B434" s="18"/>
      <c r="C434" s="19"/>
      <c r="D434" s="20" t="str">
        <f aca="false">IF(C434="","",IFERROR(INDEX(Productos!$C$7:$C$206,MATCH(C434,Productos!$B$7:$B$206,0)),"Código no existe"))</f>
        <v/>
      </c>
      <c r="E434" s="19"/>
      <c r="F434" s="11"/>
      <c r="G434" s="4"/>
    </row>
    <row r="435" customFormat="false" ht="15" hidden="false" customHeight="false" outlineLevel="0" collapsed="false">
      <c r="B435" s="18"/>
      <c r="C435" s="19"/>
      <c r="D435" s="20" t="str">
        <f aca="false">IF(C435="","",IFERROR(INDEX(Productos!$C$7:$C$206,MATCH(C435,Productos!$B$7:$B$206,0)),"Código no existe"))</f>
        <v/>
      </c>
      <c r="E435" s="19"/>
      <c r="F435" s="11"/>
      <c r="G435" s="4"/>
    </row>
    <row r="436" customFormat="false" ht="15" hidden="false" customHeight="false" outlineLevel="0" collapsed="false">
      <c r="B436" s="18"/>
      <c r="C436" s="19"/>
      <c r="D436" s="20" t="str">
        <f aca="false">IF(C436="","",IFERROR(INDEX(Productos!$C$7:$C$206,MATCH(C436,Productos!$B$7:$B$206,0)),"Código no existe"))</f>
        <v/>
      </c>
      <c r="E436" s="19"/>
      <c r="F436" s="11"/>
      <c r="G436" s="4"/>
    </row>
    <row r="437" customFormat="false" ht="15" hidden="false" customHeight="false" outlineLevel="0" collapsed="false">
      <c r="B437" s="18"/>
      <c r="C437" s="19"/>
      <c r="D437" s="20" t="str">
        <f aca="false">IF(C437="","",IFERROR(INDEX(Productos!$C$7:$C$206,MATCH(C437,Productos!$B$7:$B$206,0)),"Código no existe"))</f>
        <v/>
      </c>
      <c r="E437" s="19"/>
      <c r="F437" s="11"/>
      <c r="G437" s="4"/>
    </row>
    <row r="438" customFormat="false" ht="15" hidden="false" customHeight="false" outlineLevel="0" collapsed="false">
      <c r="B438" s="18"/>
      <c r="C438" s="19"/>
      <c r="D438" s="20" t="str">
        <f aca="false">IF(C438="","",IFERROR(INDEX(Productos!$C$7:$C$206,MATCH(C438,Productos!$B$7:$B$206,0)),"Código no existe"))</f>
        <v/>
      </c>
      <c r="E438" s="19"/>
      <c r="F438" s="11"/>
      <c r="G438" s="4"/>
    </row>
    <row r="439" customFormat="false" ht="15" hidden="false" customHeight="false" outlineLevel="0" collapsed="false">
      <c r="B439" s="18"/>
      <c r="C439" s="19"/>
      <c r="D439" s="20" t="str">
        <f aca="false">IF(C439="","",IFERROR(INDEX(Productos!$C$7:$C$206,MATCH(C439,Productos!$B$7:$B$206,0)),"Código no existe"))</f>
        <v/>
      </c>
      <c r="E439" s="19"/>
      <c r="F439" s="11"/>
      <c r="G439" s="4"/>
    </row>
    <row r="440" customFormat="false" ht="15" hidden="false" customHeight="false" outlineLevel="0" collapsed="false">
      <c r="B440" s="18"/>
      <c r="C440" s="19"/>
      <c r="D440" s="20" t="str">
        <f aca="false">IF(C440="","",IFERROR(INDEX(Productos!$C$7:$C$206,MATCH(C440,Productos!$B$7:$B$206,0)),"Código no existe"))</f>
        <v/>
      </c>
      <c r="E440" s="19"/>
      <c r="F440" s="11"/>
      <c r="G440" s="4"/>
    </row>
    <row r="441" customFormat="false" ht="15" hidden="false" customHeight="false" outlineLevel="0" collapsed="false">
      <c r="B441" s="18"/>
      <c r="C441" s="19"/>
      <c r="D441" s="20" t="str">
        <f aca="false">IF(C441="","",IFERROR(INDEX(Productos!$C$7:$C$206,MATCH(C441,Productos!$B$7:$B$206,0)),"Código no existe"))</f>
        <v/>
      </c>
      <c r="E441" s="19"/>
      <c r="F441" s="11"/>
      <c r="G441" s="4"/>
    </row>
    <row r="442" customFormat="false" ht="15" hidden="false" customHeight="false" outlineLevel="0" collapsed="false">
      <c r="B442" s="18"/>
      <c r="C442" s="19"/>
      <c r="D442" s="20" t="str">
        <f aca="false">IF(C442="","",IFERROR(INDEX(Productos!$C$7:$C$206,MATCH(C442,Productos!$B$7:$B$206,0)),"Código no existe"))</f>
        <v/>
      </c>
      <c r="E442" s="19"/>
      <c r="F442" s="11"/>
      <c r="G442" s="4"/>
    </row>
    <row r="443" customFormat="false" ht="15" hidden="false" customHeight="false" outlineLevel="0" collapsed="false">
      <c r="B443" s="18"/>
      <c r="C443" s="19"/>
      <c r="D443" s="20" t="str">
        <f aca="false">IF(C443="","",IFERROR(INDEX(Productos!$C$7:$C$206,MATCH(C443,Productos!$B$7:$B$206,0)),"Código no existe"))</f>
        <v/>
      </c>
      <c r="E443" s="19"/>
      <c r="F443" s="11"/>
      <c r="G443" s="4"/>
    </row>
    <row r="444" customFormat="false" ht="15" hidden="false" customHeight="false" outlineLevel="0" collapsed="false">
      <c r="B444" s="18"/>
      <c r="C444" s="19"/>
      <c r="D444" s="20" t="str">
        <f aca="false">IF(C444="","",IFERROR(INDEX(Productos!$C$7:$C$206,MATCH(C444,Productos!$B$7:$B$206,0)),"Código no existe"))</f>
        <v/>
      </c>
      <c r="E444" s="19"/>
      <c r="F444" s="11"/>
      <c r="G444" s="4"/>
    </row>
    <row r="445" customFormat="false" ht="15" hidden="false" customHeight="false" outlineLevel="0" collapsed="false">
      <c r="B445" s="18"/>
      <c r="C445" s="19"/>
      <c r="D445" s="20" t="str">
        <f aca="false">IF(C445="","",IFERROR(INDEX(Productos!$C$7:$C$206,MATCH(C445,Productos!$B$7:$B$206,0)),"Código no existe"))</f>
        <v/>
      </c>
      <c r="E445" s="19"/>
      <c r="F445" s="11"/>
      <c r="G445" s="4"/>
    </row>
    <row r="446" customFormat="false" ht="15" hidden="false" customHeight="false" outlineLevel="0" collapsed="false">
      <c r="B446" s="18"/>
      <c r="C446" s="19"/>
      <c r="D446" s="20" t="str">
        <f aca="false">IF(C446="","",IFERROR(INDEX(Productos!$C$7:$C$206,MATCH(C446,Productos!$B$7:$B$206,0)),"Código no existe"))</f>
        <v/>
      </c>
      <c r="E446" s="19"/>
      <c r="F446" s="11"/>
      <c r="G446" s="4"/>
    </row>
    <row r="447" customFormat="false" ht="15" hidden="false" customHeight="false" outlineLevel="0" collapsed="false">
      <c r="B447" s="18"/>
      <c r="C447" s="19"/>
      <c r="D447" s="20" t="str">
        <f aca="false">IF(C447="","",IFERROR(INDEX(Productos!$C$7:$C$206,MATCH(C447,Productos!$B$7:$B$206,0)),"Código no existe"))</f>
        <v/>
      </c>
      <c r="E447" s="19"/>
      <c r="F447" s="11"/>
      <c r="G447" s="4"/>
    </row>
    <row r="448" customFormat="false" ht="15" hidden="false" customHeight="false" outlineLevel="0" collapsed="false">
      <c r="B448" s="18"/>
      <c r="C448" s="19"/>
      <c r="D448" s="20" t="str">
        <f aca="false">IF(C448="","",IFERROR(INDEX(Productos!$C$7:$C$206,MATCH(C448,Productos!$B$7:$B$206,0)),"Código no existe"))</f>
        <v/>
      </c>
      <c r="E448" s="19"/>
      <c r="F448" s="11"/>
      <c r="G448" s="4"/>
    </row>
    <row r="449" customFormat="false" ht="15" hidden="false" customHeight="false" outlineLevel="0" collapsed="false">
      <c r="B449" s="18"/>
      <c r="C449" s="19"/>
      <c r="D449" s="20" t="str">
        <f aca="false">IF(C449="","",IFERROR(INDEX(Productos!$C$7:$C$206,MATCH(C449,Productos!$B$7:$B$206,0)),"Código no existe"))</f>
        <v/>
      </c>
      <c r="E449" s="19"/>
      <c r="F449" s="11"/>
      <c r="G449" s="4"/>
    </row>
    <row r="450" customFormat="false" ht="15" hidden="false" customHeight="false" outlineLevel="0" collapsed="false">
      <c r="B450" s="18"/>
      <c r="C450" s="19"/>
      <c r="D450" s="20" t="str">
        <f aca="false">IF(C450="","",IFERROR(INDEX(Productos!$C$7:$C$206,MATCH(C450,Productos!$B$7:$B$206,0)),"Código no existe"))</f>
        <v/>
      </c>
      <c r="E450" s="19"/>
      <c r="F450" s="11"/>
      <c r="G450" s="4"/>
    </row>
    <row r="451" customFormat="false" ht="15" hidden="false" customHeight="false" outlineLevel="0" collapsed="false">
      <c r="B451" s="18"/>
      <c r="C451" s="19"/>
      <c r="D451" s="20" t="str">
        <f aca="false">IF(C451="","",IFERROR(INDEX(Productos!$C$7:$C$206,MATCH(C451,Productos!$B$7:$B$206,0)),"Código no existe"))</f>
        <v/>
      </c>
      <c r="E451" s="19"/>
      <c r="F451" s="11"/>
      <c r="G451" s="4"/>
    </row>
    <row r="452" customFormat="false" ht="15" hidden="false" customHeight="false" outlineLevel="0" collapsed="false">
      <c r="B452" s="18"/>
      <c r="C452" s="19"/>
      <c r="D452" s="20" t="str">
        <f aca="false">IF(C452="","",IFERROR(INDEX(Productos!$C$7:$C$206,MATCH(C452,Productos!$B$7:$B$206,0)),"Código no existe"))</f>
        <v/>
      </c>
      <c r="E452" s="19"/>
      <c r="F452" s="11"/>
      <c r="G452" s="4"/>
    </row>
    <row r="453" customFormat="false" ht="15" hidden="false" customHeight="false" outlineLevel="0" collapsed="false">
      <c r="B453" s="18"/>
      <c r="C453" s="19"/>
      <c r="D453" s="20" t="str">
        <f aca="false">IF(C453="","",IFERROR(INDEX(Productos!$C$7:$C$206,MATCH(C453,Productos!$B$7:$B$206,0)),"Código no existe"))</f>
        <v/>
      </c>
      <c r="E453" s="19"/>
      <c r="F453" s="11"/>
      <c r="G453" s="4"/>
    </row>
    <row r="454" customFormat="false" ht="15" hidden="false" customHeight="false" outlineLevel="0" collapsed="false">
      <c r="B454" s="18"/>
      <c r="C454" s="19"/>
      <c r="D454" s="20" t="str">
        <f aca="false">IF(C454="","",IFERROR(INDEX(Productos!$C$7:$C$206,MATCH(C454,Productos!$B$7:$B$206,0)),"Código no existe"))</f>
        <v/>
      </c>
      <c r="E454" s="19"/>
      <c r="F454" s="11"/>
      <c r="G454" s="4"/>
    </row>
    <row r="455" customFormat="false" ht="15" hidden="false" customHeight="false" outlineLevel="0" collapsed="false">
      <c r="B455" s="18"/>
      <c r="C455" s="19"/>
      <c r="D455" s="20" t="str">
        <f aca="false">IF(C455="","",IFERROR(INDEX(Productos!$C$7:$C$206,MATCH(C455,Productos!$B$7:$B$206,0)),"Código no existe"))</f>
        <v/>
      </c>
      <c r="E455" s="19"/>
      <c r="F455" s="11"/>
      <c r="G455" s="4"/>
    </row>
    <row r="456" customFormat="false" ht="15" hidden="false" customHeight="false" outlineLevel="0" collapsed="false">
      <c r="B456" s="18"/>
      <c r="C456" s="19"/>
      <c r="D456" s="20" t="str">
        <f aca="false">IF(C456="","",IFERROR(INDEX(Productos!$C$7:$C$206,MATCH(C456,Productos!$B$7:$B$206,0)),"Código no existe"))</f>
        <v/>
      </c>
      <c r="E456" s="19"/>
      <c r="F456" s="11"/>
      <c r="G456" s="4"/>
    </row>
    <row r="457" customFormat="false" ht="15" hidden="false" customHeight="false" outlineLevel="0" collapsed="false">
      <c r="B457" s="18"/>
      <c r="C457" s="19"/>
      <c r="D457" s="20" t="str">
        <f aca="false">IF(C457="","",IFERROR(INDEX(Productos!$C$7:$C$206,MATCH(C457,Productos!$B$7:$B$206,0)),"Código no existe"))</f>
        <v/>
      </c>
      <c r="E457" s="19"/>
      <c r="F457" s="11"/>
      <c r="G457" s="4"/>
    </row>
    <row r="458" customFormat="false" ht="15" hidden="false" customHeight="false" outlineLevel="0" collapsed="false">
      <c r="B458" s="18"/>
      <c r="C458" s="19"/>
      <c r="D458" s="20" t="str">
        <f aca="false">IF(C458="","",IFERROR(INDEX(Productos!$C$7:$C$206,MATCH(C458,Productos!$B$7:$B$206,0)),"Código no existe"))</f>
        <v/>
      </c>
      <c r="E458" s="19"/>
      <c r="F458" s="11"/>
      <c r="G458" s="4"/>
    </row>
    <row r="459" customFormat="false" ht="15" hidden="false" customHeight="false" outlineLevel="0" collapsed="false">
      <c r="B459" s="18"/>
      <c r="C459" s="19"/>
      <c r="D459" s="20" t="str">
        <f aca="false">IF(C459="","",IFERROR(INDEX(Productos!$C$7:$C$206,MATCH(C459,Productos!$B$7:$B$206,0)),"Código no existe"))</f>
        <v/>
      </c>
      <c r="E459" s="19"/>
      <c r="F459" s="11"/>
      <c r="G459" s="4"/>
    </row>
    <row r="460" customFormat="false" ht="15" hidden="false" customHeight="false" outlineLevel="0" collapsed="false">
      <c r="B460" s="18"/>
      <c r="C460" s="19"/>
      <c r="D460" s="20" t="str">
        <f aca="false">IF(C460="","",IFERROR(INDEX(Productos!$C$7:$C$206,MATCH(C460,Productos!$B$7:$B$206,0)),"Código no existe"))</f>
        <v/>
      </c>
      <c r="E460" s="19"/>
      <c r="F460" s="11"/>
      <c r="G460" s="4"/>
    </row>
    <row r="461" customFormat="false" ht="15" hidden="false" customHeight="false" outlineLevel="0" collapsed="false">
      <c r="B461" s="18"/>
      <c r="C461" s="19"/>
      <c r="D461" s="20" t="str">
        <f aca="false">IF(C461="","",IFERROR(INDEX(Productos!$C$7:$C$206,MATCH(C461,Productos!$B$7:$B$206,0)),"Código no existe"))</f>
        <v/>
      </c>
      <c r="E461" s="19"/>
      <c r="F461" s="11"/>
      <c r="G461" s="4"/>
    </row>
    <row r="462" customFormat="false" ht="15" hidden="false" customHeight="false" outlineLevel="0" collapsed="false">
      <c r="B462" s="18"/>
      <c r="C462" s="19"/>
      <c r="D462" s="20" t="str">
        <f aca="false">IF(C462="","",IFERROR(INDEX(Productos!$C$7:$C$206,MATCH(C462,Productos!$B$7:$B$206,0)),"Código no existe"))</f>
        <v/>
      </c>
      <c r="E462" s="19"/>
      <c r="F462" s="11"/>
      <c r="G462" s="4"/>
    </row>
    <row r="463" customFormat="false" ht="15" hidden="false" customHeight="false" outlineLevel="0" collapsed="false">
      <c r="B463" s="18"/>
      <c r="C463" s="19"/>
      <c r="D463" s="20" t="str">
        <f aca="false">IF(C463="","",IFERROR(INDEX(Productos!$C$7:$C$206,MATCH(C463,Productos!$B$7:$B$206,0)),"Código no existe"))</f>
        <v/>
      </c>
      <c r="E463" s="19"/>
      <c r="F463" s="11"/>
      <c r="G463" s="4"/>
    </row>
    <row r="464" customFormat="false" ht="15" hidden="false" customHeight="false" outlineLevel="0" collapsed="false">
      <c r="B464" s="18"/>
      <c r="C464" s="19"/>
      <c r="D464" s="20" t="str">
        <f aca="false">IF(C464="","",IFERROR(INDEX(Productos!$C$7:$C$206,MATCH(C464,Productos!$B$7:$B$206,0)),"Código no existe"))</f>
        <v/>
      </c>
      <c r="E464" s="19"/>
      <c r="F464" s="11"/>
      <c r="G464" s="4"/>
    </row>
    <row r="465" customFormat="false" ht="15" hidden="false" customHeight="false" outlineLevel="0" collapsed="false">
      <c r="B465" s="18"/>
      <c r="C465" s="19"/>
      <c r="D465" s="20" t="str">
        <f aca="false">IF(C465="","",IFERROR(INDEX(Productos!$C$7:$C$206,MATCH(C465,Productos!$B$7:$B$206,0)),"Código no existe"))</f>
        <v/>
      </c>
      <c r="E465" s="19"/>
      <c r="F465" s="11"/>
      <c r="G465" s="4"/>
    </row>
    <row r="466" customFormat="false" ht="15" hidden="false" customHeight="false" outlineLevel="0" collapsed="false">
      <c r="B466" s="18"/>
      <c r="C466" s="19"/>
      <c r="D466" s="20" t="str">
        <f aca="false">IF(C466="","",IFERROR(INDEX(Productos!$C$7:$C$206,MATCH(C466,Productos!$B$7:$B$206,0)),"Código no existe"))</f>
        <v/>
      </c>
      <c r="E466" s="19"/>
      <c r="F466" s="11"/>
      <c r="G466" s="4"/>
    </row>
    <row r="467" customFormat="false" ht="15" hidden="false" customHeight="false" outlineLevel="0" collapsed="false">
      <c r="B467" s="18"/>
      <c r="C467" s="19"/>
      <c r="D467" s="20" t="str">
        <f aca="false">IF(C467="","",IFERROR(INDEX(Productos!$C$7:$C$206,MATCH(C467,Productos!$B$7:$B$206,0)),"Código no existe"))</f>
        <v/>
      </c>
      <c r="E467" s="19"/>
      <c r="F467" s="11"/>
      <c r="G467" s="4"/>
    </row>
    <row r="468" customFormat="false" ht="15" hidden="false" customHeight="false" outlineLevel="0" collapsed="false">
      <c r="B468" s="18"/>
      <c r="C468" s="19"/>
      <c r="D468" s="20" t="str">
        <f aca="false">IF(C468="","",IFERROR(INDEX(Productos!$C$7:$C$206,MATCH(C468,Productos!$B$7:$B$206,0)),"Código no existe"))</f>
        <v/>
      </c>
      <c r="E468" s="19"/>
      <c r="F468" s="11"/>
      <c r="G468" s="4"/>
    </row>
    <row r="469" customFormat="false" ht="15" hidden="false" customHeight="false" outlineLevel="0" collapsed="false">
      <c r="B469" s="18"/>
      <c r="C469" s="19"/>
      <c r="D469" s="20" t="str">
        <f aca="false">IF(C469="","",IFERROR(INDEX(Productos!$C$7:$C$206,MATCH(C469,Productos!$B$7:$B$206,0)),"Código no existe"))</f>
        <v/>
      </c>
      <c r="E469" s="19"/>
      <c r="F469" s="11"/>
      <c r="G469" s="4"/>
    </row>
    <row r="470" customFormat="false" ht="15" hidden="false" customHeight="false" outlineLevel="0" collapsed="false">
      <c r="B470" s="18"/>
      <c r="C470" s="19"/>
      <c r="D470" s="20" t="str">
        <f aca="false">IF(C470="","",IFERROR(INDEX(Productos!$C$7:$C$206,MATCH(C470,Productos!$B$7:$B$206,0)),"Código no existe"))</f>
        <v/>
      </c>
      <c r="E470" s="19"/>
      <c r="F470" s="11"/>
      <c r="G470" s="4"/>
    </row>
    <row r="471" customFormat="false" ht="15" hidden="false" customHeight="false" outlineLevel="0" collapsed="false">
      <c r="B471" s="18"/>
      <c r="C471" s="19"/>
      <c r="D471" s="20" t="str">
        <f aca="false">IF(C471="","",IFERROR(INDEX(Productos!$C$7:$C$206,MATCH(C471,Productos!$B$7:$B$206,0)),"Código no existe"))</f>
        <v/>
      </c>
      <c r="E471" s="19"/>
      <c r="F471" s="11"/>
      <c r="G471" s="4"/>
    </row>
    <row r="472" customFormat="false" ht="15" hidden="false" customHeight="false" outlineLevel="0" collapsed="false">
      <c r="B472" s="18"/>
      <c r="C472" s="19"/>
      <c r="D472" s="20" t="str">
        <f aca="false">IF(C472="","",IFERROR(INDEX(Productos!$C$7:$C$206,MATCH(C472,Productos!$B$7:$B$206,0)),"Código no existe"))</f>
        <v/>
      </c>
      <c r="E472" s="19"/>
      <c r="F472" s="11"/>
      <c r="G472" s="4"/>
    </row>
    <row r="473" customFormat="false" ht="15" hidden="false" customHeight="false" outlineLevel="0" collapsed="false">
      <c r="B473" s="18"/>
      <c r="C473" s="19"/>
      <c r="D473" s="20" t="str">
        <f aca="false">IF(C473="","",IFERROR(INDEX(Productos!$C$7:$C$206,MATCH(C473,Productos!$B$7:$B$206,0)),"Código no existe"))</f>
        <v/>
      </c>
      <c r="E473" s="19"/>
      <c r="F473" s="11"/>
      <c r="G473" s="4"/>
    </row>
    <row r="474" customFormat="false" ht="15" hidden="false" customHeight="false" outlineLevel="0" collapsed="false">
      <c r="B474" s="18"/>
      <c r="C474" s="19"/>
      <c r="D474" s="20" t="str">
        <f aca="false">IF(C474="","",IFERROR(INDEX(Productos!$C$7:$C$206,MATCH(C474,Productos!$B$7:$B$206,0)),"Código no existe"))</f>
        <v/>
      </c>
      <c r="E474" s="19"/>
      <c r="F474" s="11"/>
      <c r="G474" s="4"/>
    </row>
    <row r="475" customFormat="false" ht="15" hidden="false" customHeight="false" outlineLevel="0" collapsed="false">
      <c r="B475" s="18"/>
      <c r="C475" s="19"/>
      <c r="D475" s="20" t="str">
        <f aca="false">IF(C475="","",IFERROR(INDEX(Productos!$C$7:$C$206,MATCH(C475,Productos!$B$7:$B$206,0)),"Código no existe"))</f>
        <v/>
      </c>
      <c r="E475" s="19"/>
      <c r="F475" s="11"/>
      <c r="G475" s="4"/>
    </row>
    <row r="476" customFormat="false" ht="15" hidden="false" customHeight="false" outlineLevel="0" collapsed="false">
      <c r="B476" s="18"/>
      <c r="C476" s="19"/>
      <c r="D476" s="20" t="str">
        <f aca="false">IF(C476="","",IFERROR(INDEX(Productos!$C$7:$C$206,MATCH(C476,Productos!$B$7:$B$206,0)),"Código no existe"))</f>
        <v/>
      </c>
      <c r="E476" s="19"/>
      <c r="F476" s="11"/>
      <c r="G476" s="4"/>
    </row>
    <row r="477" customFormat="false" ht="15" hidden="false" customHeight="false" outlineLevel="0" collapsed="false">
      <c r="B477" s="18"/>
      <c r="C477" s="19"/>
      <c r="D477" s="20" t="str">
        <f aca="false">IF(C477="","",IFERROR(INDEX(Productos!$C$7:$C$206,MATCH(C477,Productos!$B$7:$B$206,0)),"Código no existe"))</f>
        <v/>
      </c>
      <c r="E477" s="19"/>
      <c r="F477" s="11"/>
      <c r="G477" s="4"/>
    </row>
    <row r="478" customFormat="false" ht="15" hidden="false" customHeight="false" outlineLevel="0" collapsed="false">
      <c r="B478" s="18"/>
      <c r="C478" s="19"/>
      <c r="D478" s="20" t="str">
        <f aca="false">IF(C478="","",IFERROR(INDEX(Productos!$C$7:$C$206,MATCH(C478,Productos!$B$7:$B$206,0)),"Código no existe"))</f>
        <v/>
      </c>
      <c r="E478" s="19"/>
      <c r="F478" s="11"/>
      <c r="G478" s="4"/>
    </row>
    <row r="479" customFormat="false" ht="15" hidden="false" customHeight="false" outlineLevel="0" collapsed="false">
      <c r="B479" s="18"/>
      <c r="C479" s="19"/>
      <c r="D479" s="20" t="str">
        <f aca="false">IF(C479="","",IFERROR(INDEX(Productos!$C$7:$C$206,MATCH(C479,Productos!$B$7:$B$206,0)),"Código no existe"))</f>
        <v/>
      </c>
      <c r="E479" s="19"/>
      <c r="F479" s="11"/>
      <c r="G479" s="4"/>
    </row>
    <row r="480" customFormat="false" ht="15" hidden="false" customHeight="false" outlineLevel="0" collapsed="false">
      <c r="B480" s="18"/>
      <c r="C480" s="19"/>
      <c r="D480" s="20" t="str">
        <f aca="false">IF(C480="","",IFERROR(INDEX(Productos!$C$7:$C$206,MATCH(C480,Productos!$B$7:$B$206,0)),"Código no existe"))</f>
        <v/>
      </c>
      <c r="E480" s="19"/>
      <c r="F480" s="11"/>
      <c r="G480" s="4"/>
    </row>
    <row r="481" customFormat="false" ht="15" hidden="false" customHeight="false" outlineLevel="0" collapsed="false">
      <c r="B481" s="18"/>
      <c r="C481" s="19"/>
      <c r="D481" s="20" t="str">
        <f aca="false">IF(C481="","",IFERROR(INDEX(Productos!$C$7:$C$206,MATCH(C481,Productos!$B$7:$B$206,0)),"Código no existe"))</f>
        <v/>
      </c>
      <c r="E481" s="19"/>
      <c r="F481" s="11"/>
      <c r="G481" s="4"/>
    </row>
    <row r="482" customFormat="false" ht="15" hidden="false" customHeight="false" outlineLevel="0" collapsed="false">
      <c r="B482" s="18"/>
      <c r="C482" s="19"/>
      <c r="D482" s="20" t="str">
        <f aca="false">IF(C482="","",IFERROR(INDEX(Productos!$C$7:$C$206,MATCH(C482,Productos!$B$7:$B$206,0)),"Código no existe"))</f>
        <v/>
      </c>
      <c r="E482" s="19"/>
      <c r="F482" s="11"/>
      <c r="G482" s="4"/>
    </row>
    <row r="483" customFormat="false" ht="15" hidden="false" customHeight="false" outlineLevel="0" collapsed="false">
      <c r="B483" s="18"/>
      <c r="C483" s="19"/>
      <c r="D483" s="20" t="str">
        <f aca="false">IF(C483="","",IFERROR(INDEX(Productos!$C$7:$C$206,MATCH(C483,Productos!$B$7:$B$206,0)),"Código no existe"))</f>
        <v/>
      </c>
      <c r="E483" s="19"/>
      <c r="F483" s="11"/>
      <c r="G483" s="4"/>
    </row>
    <row r="484" customFormat="false" ht="15" hidden="false" customHeight="false" outlineLevel="0" collapsed="false">
      <c r="B484" s="18"/>
      <c r="C484" s="19"/>
      <c r="D484" s="20" t="str">
        <f aca="false">IF(C484="","",IFERROR(INDEX(Productos!$C$7:$C$206,MATCH(C484,Productos!$B$7:$B$206,0)),"Código no existe"))</f>
        <v/>
      </c>
      <c r="E484" s="19"/>
      <c r="F484" s="11"/>
      <c r="G484" s="4"/>
    </row>
    <row r="485" customFormat="false" ht="15" hidden="false" customHeight="false" outlineLevel="0" collapsed="false">
      <c r="B485" s="18"/>
      <c r="C485" s="19"/>
      <c r="D485" s="20" t="str">
        <f aca="false">IF(C485="","",IFERROR(INDEX(Productos!$C$7:$C$206,MATCH(C485,Productos!$B$7:$B$206,0)),"Código no existe"))</f>
        <v/>
      </c>
      <c r="E485" s="19"/>
      <c r="F485" s="11"/>
      <c r="G485" s="4"/>
    </row>
    <row r="486" customFormat="false" ht="15" hidden="false" customHeight="false" outlineLevel="0" collapsed="false">
      <c r="B486" s="18"/>
      <c r="C486" s="19"/>
      <c r="D486" s="20" t="str">
        <f aca="false">IF(C486="","",IFERROR(INDEX(Productos!$C$7:$C$206,MATCH(C486,Productos!$B$7:$B$206,0)),"Código no existe"))</f>
        <v/>
      </c>
      <c r="E486" s="19"/>
      <c r="F486" s="11"/>
      <c r="G486" s="4"/>
    </row>
    <row r="487" customFormat="false" ht="15" hidden="false" customHeight="false" outlineLevel="0" collapsed="false">
      <c r="B487" s="18"/>
      <c r="C487" s="19"/>
      <c r="D487" s="20" t="str">
        <f aca="false">IF(C487="","",IFERROR(INDEX(Productos!$C$7:$C$206,MATCH(C487,Productos!$B$7:$B$206,0)),"Código no existe"))</f>
        <v/>
      </c>
      <c r="E487" s="19"/>
      <c r="F487" s="11"/>
      <c r="G487" s="4"/>
    </row>
    <row r="488" customFormat="false" ht="15" hidden="false" customHeight="false" outlineLevel="0" collapsed="false">
      <c r="B488" s="18"/>
      <c r="C488" s="19"/>
      <c r="D488" s="20" t="str">
        <f aca="false">IF(C488="","",IFERROR(INDEX(Productos!$C$7:$C$206,MATCH(C488,Productos!$B$7:$B$206,0)),"Código no existe"))</f>
        <v/>
      </c>
      <c r="E488" s="19"/>
      <c r="F488" s="11"/>
      <c r="G488" s="4"/>
    </row>
    <row r="489" customFormat="false" ht="15" hidden="false" customHeight="false" outlineLevel="0" collapsed="false">
      <c r="B489" s="18"/>
      <c r="C489" s="19"/>
      <c r="D489" s="20" t="str">
        <f aca="false">IF(C489="","",IFERROR(INDEX(Productos!$C$7:$C$206,MATCH(C489,Productos!$B$7:$B$206,0)),"Código no existe"))</f>
        <v/>
      </c>
      <c r="E489" s="19"/>
      <c r="F489" s="11"/>
      <c r="G489" s="4"/>
    </row>
    <row r="490" customFormat="false" ht="15" hidden="false" customHeight="false" outlineLevel="0" collapsed="false">
      <c r="B490" s="18"/>
      <c r="C490" s="19"/>
      <c r="D490" s="20" t="str">
        <f aca="false">IF(C490="","",IFERROR(INDEX(Productos!$C$7:$C$206,MATCH(C490,Productos!$B$7:$B$206,0)),"Código no existe"))</f>
        <v/>
      </c>
      <c r="E490" s="19"/>
      <c r="F490" s="11"/>
      <c r="G490" s="4"/>
    </row>
    <row r="491" customFormat="false" ht="15" hidden="false" customHeight="false" outlineLevel="0" collapsed="false">
      <c r="B491" s="18"/>
      <c r="C491" s="19"/>
      <c r="D491" s="20" t="str">
        <f aca="false">IF(C491="","",IFERROR(INDEX(Productos!$C$7:$C$206,MATCH(C491,Productos!$B$7:$B$206,0)),"Código no existe"))</f>
        <v/>
      </c>
      <c r="E491" s="19"/>
      <c r="F491" s="11"/>
      <c r="G491" s="4"/>
    </row>
    <row r="492" customFormat="false" ht="15" hidden="false" customHeight="false" outlineLevel="0" collapsed="false">
      <c r="B492" s="18"/>
      <c r="C492" s="19"/>
      <c r="D492" s="20" t="str">
        <f aca="false">IF(C492="","",IFERROR(INDEX(Productos!$C$7:$C$206,MATCH(C492,Productos!$B$7:$B$206,0)),"Código no existe"))</f>
        <v/>
      </c>
      <c r="E492" s="19"/>
      <c r="F492" s="11"/>
      <c r="G492" s="4"/>
    </row>
    <row r="493" customFormat="false" ht="15" hidden="false" customHeight="false" outlineLevel="0" collapsed="false">
      <c r="B493" s="18"/>
      <c r="C493" s="19"/>
      <c r="D493" s="20" t="str">
        <f aca="false">IF(C493="","",IFERROR(INDEX(Productos!$C$7:$C$206,MATCH(C493,Productos!$B$7:$B$206,0)),"Código no existe"))</f>
        <v/>
      </c>
      <c r="E493" s="19"/>
      <c r="F493" s="11"/>
      <c r="G493" s="4"/>
    </row>
    <row r="494" customFormat="false" ht="15" hidden="false" customHeight="false" outlineLevel="0" collapsed="false">
      <c r="B494" s="18"/>
      <c r="C494" s="19"/>
      <c r="D494" s="20" t="str">
        <f aca="false">IF(C494="","",IFERROR(INDEX(Productos!$C$7:$C$206,MATCH(C494,Productos!$B$7:$B$206,0)),"Código no existe"))</f>
        <v/>
      </c>
      <c r="E494" s="19"/>
      <c r="F494" s="11"/>
      <c r="G494" s="4"/>
    </row>
    <row r="495" customFormat="false" ht="15" hidden="false" customHeight="false" outlineLevel="0" collapsed="false">
      <c r="B495" s="18"/>
      <c r="C495" s="19"/>
      <c r="D495" s="20" t="str">
        <f aca="false">IF(C495="","",IFERROR(INDEX(Productos!$C$7:$C$206,MATCH(C495,Productos!$B$7:$B$206,0)),"Código no existe"))</f>
        <v/>
      </c>
      <c r="E495" s="19"/>
      <c r="F495" s="11"/>
      <c r="G495" s="4"/>
    </row>
    <row r="496" customFormat="false" ht="15" hidden="false" customHeight="false" outlineLevel="0" collapsed="false">
      <c r="B496" s="18"/>
      <c r="C496" s="19"/>
      <c r="D496" s="20" t="str">
        <f aca="false">IF(C496="","",IFERROR(INDEX(Productos!$C$7:$C$206,MATCH(C496,Productos!$B$7:$B$206,0)),"Código no existe"))</f>
        <v/>
      </c>
      <c r="E496" s="19"/>
      <c r="F496" s="11"/>
      <c r="G496" s="4"/>
    </row>
    <row r="497" customFormat="false" ht="15" hidden="false" customHeight="false" outlineLevel="0" collapsed="false">
      <c r="B497" s="18"/>
      <c r="C497" s="19"/>
      <c r="D497" s="20" t="str">
        <f aca="false">IF(C497="","",IFERROR(INDEX(Productos!$C$7:$C$206,MATCH(C497,Productos!$B$7:$B$206,0)),"Código no existe"))</f>
        <v/>
      </c>
      <c r="E497" s="19"/>
      <c r="F497" s="11"/>
      <c r="G497" s="4"/>
    </row>
    <row r="498" customFormat="false" ht="15" hidden="false" customHeight="false" outlineLevel="0" collapsed="false">
      <c r="B498" s="18"/>
      <c r="C498" s="19"/>
      <c r="D498" s="20" t="str">
        <f aca="false">IF(C498="","",IFERROR(INDEX(Productos!$C$7:$C$206,MATCH(C498,Productos!$B$7:$B$206,0)),"Código no existe"))</f>
        <v/>
      </c>
      <c r="E498" s="19"/>
      <c r="F498" s="11"/>
      <c r="G498" s="4"/>
    </row>
    <row r="499" customFormat="false" ht="15" hidden="false" customHeight="false" outlineLevel="0" collapsed="false">
      <c r="B499" s="18"/>
      <c r="C499" s="19"/>
      <c r="D499" s="20" t="str">
        <f aca="false">IF(C499="","",IFERROR(INDEX(Productos!$C$7:$C$206,MATCH(C499,Productos!$B$7:$B$206,0)),"Código no existe"))</f>
        <v/>
      </c>
      <c r="E499" s="19"/>
      <c r="F499" s="11"/>
      <c r="G499" s="4"/>
    </row>
    <row r="500" customFormat="false" ht="15" hidden="false" customHeight="false" outlineLevel="0" collapsed="false">
      <c r="B500" s="18"/>
      <c r="C500" s="19"/>
      <c r="D500" s="20" t="str">
        <f aca="false">IF(C500="","",IFERROR(INDEX(Productos!$C$7:$C$206,MATCH(C500,Productos!$B$7:$B$206,0)),"Código no existe"))</f>
        <v/>
      </c>
      <c r="E500" s="19"/>
      <c r="F500" s="11"/>
      <c r="G500" s="4"/>
    </row>
    <row r="501" customFormat="false" ht="15" hidden="false" customHeight="false" outlineLevel="0" collapsed="false">
      <c r="B501" s="18"/>
      <c r="C501" s="19"/>
      <c r="D501" s="20" t="str">
        <f aca="false">IF(C501="","",IFERROR(INDEX(Productos!$C$7:$C$206,MATCH(C501,Productos!$B$7:$B$206,0)),"Código no existe"))</f>
        <v/>
      </c>
      <c r="E501" s="19"/>
      <c r="F501" s="11"/>
      <c r="G501" s="4"/>
    </row>
    <row r="502" customFormat="false" ht="15" hidden="false" customHeight="false" outlineLevel="0" collapsed="false">
      <c r="B502" s="18"/>
      <c r="C502" s="19"/>
      <c r="D502" s="20" t="str">
        <f aca="false">IF(C502="","",IFERROR(INDEX(Productos!$C$7:$C$206,MATCH(C502,Productos!$B$7:$B$206,0)),"Código no existe"))</f>
        <v/>
      </c>
      <c r="E502" s="19"/>
      <c r="F502" s="11"/>
      <c r="G502" s="4"/>
    </row>
    <row r="503" customFormat="false" ht="15" hidden="false" customHeight="false" outlineLevel="0" collapsed="false">
      <c r="B503" s="18"/>
      <c r="C503" s="19"/>
      <c r="D503" s="20" t="str">
        <f aca="false">IF(C503="","",IFERROR(INDEX(Productos!$C$7:$C$206,MATCH(C503,Productos!$B$7:$B$206,0)),"Código no existe"))</f>
        <v/>
      </c>
      <c r="E503" s="19"/>
      <c r="F503" s="11"/>
      <c r="G503" s="4"/>
    </row>
    <row r="504" customFormat="false" ht="15" hidden="false" customHeight="false" outlineLevel="0" collapsed="false">
      <c r="B504" s="18"/>
      <c r="C504" s="19"/>
      <c r="D504" s="20" t="str">
        <f aca="false">IF(C504="","",IFERROR(INDEX(Productos!$C$7:$C$206,MATCH(C504,Productos!$B$7:$B$206,0)),"Código no existe"))</f>
        <v/>
      </c>
      <c r="E504" s="19"/>
      <c r="F504" s="11"/>
      <c r="G504" s="4"/>
    </row>
    <row r="505" customFormat="false" ht="15" hidden="false" customHeight="false" outlineLevel="0" collapsed="false">
      <c r="B505" s="18"/>
      <c r="C505" s="19"/>
      <c r="D505" s="20" t="str">
        <f aca="false">IF(C505="","",IFERROR(INDEX(Productos!$C$7:$C$206,MATCH(C505,Productos!$B$7:$B$206,0)),"Código no existe"))</f>
        <v/>
      </c>
      <c r="E505" s="19"/>
      <c r="F505" s="11"/>
      <c r="G505" s="4"/>
    </row>
    <row r="506" customFormat="false" ht="15" hidden="false" customHeight="false" outlineLevel="0" collapsed="false">
      <c r="B506" s="18"/>
      <c r="C506" s="19"/>
      <c r="D506" s="20" t="str">
        <f aca="false">IF(C506="","",IFERROR(INDEX(Productos!$C$7:$C$206,MATCH(C506,Productos!$B$7:$B$206,0)),"Código no existe"))</f>
        <v/>
      </c>
      <c r="E506" s="19"/>
      <c r="F506" s="11"/>
      <c r="G506" s="4"/>
    </row>
    <row r="507" customFormat="false" ht="15" hidden="false" customHeight="false" outlineLevel="0" collapsed="false">
      <c r="B507" s="18"/>
      <c r="C507" s="19"/>
      <c r="D507" s="20" t="str">
        <f aca="false">IF(C507="","",IFERROR(INDEX(Productos!$C$7:$C$206,MATCH(C507,Productos!$B$7:$B$206,0)),"Código no existe"))</f>
        <v/>
      </c>
      <c r="E507" s="19"/>
      <c r="F507" s="11"/>
      <c r="G507" s="4"/>
    </row>
    <row r="508" customFormat="false" ht="15" hidden="false" customHeight="false" outlineLevel="0" collapsed="false">
      <c r="B508" s="18"/>
      <c r="C508" s="19"/>
      <c r="D508" s="20" t="str">
        <f aca="false">IF(C508="","",IFERROR(INDEX(Productos!$C$7:$C$206,MATCH(C508,Productos!$B$7:$B$206,0)),"Código no existe"))</f>
        <v/>
      </c>
      <c r="E508" s="19"/>
      <c r="F508" s="11"/>
      <c r="G508" s="4"/>
    </row>
    <row r="509" customFormat="false" ht="15" hidden="false" customHeight="false" outlineLevel="0" collapsed="false">
      <c r="B509" s="18"/>
      <c r="C509" s="19"/>
      <c r="D509" s="20" t="str">
        <f aca="false">IF(C509="","",IFERROR(INDEX(Productos!$C$7:$C$206,MATCH(C509,Productos!$B$7:$B$206,0)),"Código no existe"))</f>
        <v/>
      </c>
      <c r="E509" s="19"/>
      <c r="F509" s="11"/>
      <c r="G509" s="4"/>
    </row>
    <row r="510" customFormat="false" ht="15" hidden="false" customHeight="false" outlineLevel="0" collapsed="false">
      <c r="B510" s="18"/>
      <c r="C510" s="19"/>
      <c r="D510" s="20" t="str">
        <f aca="false">IF(C510="","",IFERROR(INDEX(Productos!$C$7:$C$206,MATCH(C510,Productos!$B$7:$B$206,0)),"Código no existe"))</f>
        <v/>
      </c>
      <c r="E510" s="19"/>
      <c r="F510" s="11"/>
      <c r="G510" s="4"/>
    </row>
    <row r="511" customFormat="false" ht="15" hidden="false" customHeight="false" outlineLevel="0" collapsed="false">
      <c r="B511" s="18"/>
      <c r="C511" s="19"/>
      <c r="D511" s="20" t="str">
        <f aca="false">IF(C511="","",IFERROR(INDEX(Productos!$C$7:$C$206,MATCH(C511,Productos!$B$7:$B$206,0)),"Código no existe"))</f>
        <v/>
      </c>
      <c r="E511" s="19"/>
      <c r="F511" s="11"/>
      <c r="G511" s="4"/>
    </row>
    <row r="512" customFormat="false" ht="15" hidden="false" customHeight="false" outlineLevel="0" collapsed="false">
      <c r="B512" s="18"/>
      <c r="C512" s="19"/>
      <c r="D512" s="20" t="str">
        <f aca="false">IF(C512="","",IFERROR(INDEX(Productos!$C$7:$C$206,MATCH(C512,Productos!$B$7:$B$206,0)),"Código no existe"))</f>
        <v/>
      </c>
      <c r="E512" s="19"/>
      <c r="F512" s="11"/>
      <c r="G512" s="4"/>
    </row>
    <row r="513" customFormat="false" ht="15" hidden="false" customHeight="false" outlineLevel="0" collapsed="false">
      <c r="B513" s="18"/>
      <c r="C513" s="19"/>
      <c r="D513" s="20" t="str">
        <f aca="false">IF(C513="","",IFERROR(INDEX(Productos!$C$7:$C$206,MATCH(C513,Productos!$B$7:$B$206,0)),"Código no existe"))</f>
        <v/>
      </c>
      <c r="E513" s="19"/>
      <c r="F513" s="11"/>
      <c r="G513" s="4"/>
    </row>
    <row r="514" customFormat="false" ht="15" hidden="false" customHeight="false" outlineLevel="0" collapsed="false">
      <c r="B514" s="18"/>
      <c r="C514" s="19"/>
      <c r="D514" s="20" t="str">
        <f aca="false">IF(C514="","",IFERROR(INDEX(Productos!$C$7:$C$206,MATCH(C514,Productos!$B$7:$B$206,0)),"Código no existe"))</f>
        <v/>
      </c>
      <c r="E514" s="19"/>
      <c r="F514" s="11"/>
      <c r="G514" s="4"/>
    </row>
    <row r="515" customFormat="false" ht="15" hidden="false" customHeight="false" outlineLevel="0" collapsed="false">
      <c r="B515" s="18"/>
      <c r="C515" s="19"/>
      <c r="D515" s="20" t="str">
        <f aca="false">IF(C515="","",IFERROR(INDEX(Productos!$C$7:$C$206,MATCH(C515,Productos!$B$7:$B$206,0)),"Código no existe"))</f>
        <v/>
      </c>
      <c r="E515" s="19"/>
      <c r="F515" s="11"/>
      <c r="G515" s="4"/>
    </row>
    <row r="516" customFormat="false" ht="15" hidden="false" customHeight="false" outlineLevel="0" collapsed="false">
      <c r="B516" s="18"/>
      <c r="C516" s="19"/>
      <c r="D516" s="20" t="str">
        <f aca="false">IF(C516="","",IFERROR(INDEX(Productos!$C$7:$C$206,MATCH(C516,Productos!$B$7:$B$206,0)),"Código no existe"))</f>
        <v/>
      </c>
      <c r="E516" s="19"/>
      <c r="F516" s="11"/>
      <c r="G516" s="4"/>
    </row>
    <row r="517" customFormat="false" ht="15" hidden="false" customHeight="false" outlineLevel="0" collapsed="false">
      <c r="B517" s="18"/>
      <c r="C517" s="19"/>
      <c r="D517" s="20" t="str">
        <f aca="false">IF(C517="","",IFERROR(INDEX(Productos!$C$7:$C$206,MATCH(C517,Productos!$B$7:$B$206,0)),"Código no existe"))</f>
        <v/>
      </c>
      <c r="E517" s="19"/>
      <c r="F517" s="11"/>
      <c r="G517" s="4"/>
    </row>
    <row r="518" customFormat="false" ht="15" hidden="false" customHeight="false" outlineLevel="0" collapsed="false">
      <c r="B518" s="18"/>
      <c r="C518" s="19"/>
      <c r="D518" s="20" t="str">
        <f aca="false">IF(C518="","",IFERROR(INDEX(Productos!$C$7:$C$206,MATCH(C518,Productos!$B$7:$B$206,0)),"Código no existe"))</f>
        <v/>
      </c>
      <c r="E518" s="19"/>
      <c r="F518" s="11"/>
      <c r="G518" s="4"/>
    </row>
    <row r="519" customFormat="false" ht="15" hidden="false" customHeight="false" outlineLevel="0" collapsed="false">
      <c r="B519" s="18"/>
      <c r="C519" s="19"/>
      <c r="D519" s="20" t="str">
        <f aca="false">IF(C519="","",IFERROR(INDEX(Productos!$C$7:$C$206,MATCH(C519,Productos!$B$7:$B$206,0)),"Código no existe"))</f>
        <v/>
      </c>
      <c r="E519" s="19"/>
      <c r="F519" s="11"/>
      <c r="G519" s="4"/>
    </row>
    <row r="520" customFormat="false" ht="15" hidden="false" customHeight="false" outlineLevel="0" collapsed="false">
      <c r="B520" s="18"/>
      <c r="C520" s="19"/>
      <c r="D520" s="20" t="str">
        <f aca="false">IF(C520="","",IFERROR(INDEX(Productos!$C$7:$C$206,MATCH(C520,Productos!$B$7:$B$206,0)),"Código no existe"))</f>
        <v/>
      </c>
      <c r="E520" s="19"/>
      <c r="F520" s="11"/>
      <c r="G520" s="4"/>
    </row>
    <row r="521" customFormat="false" ht="15" hidden="false" customHeight="false" outlineLevel="0" collapsed="false">
      <c r="B521" s="18"/>
      <c r="C521" s="19"/>
      <c r="D521" s="20" t="str">
        <f aca="false">IF(C521="","",IFERROR(INDEX(Productos!$C$7:$C$206,MATCH(C521,Productos!$B$7:$B$206,0)),"Código no existe"))</f>
        <v/>
      </c>
      <c r="E521" s="19"/>
      <c r="F521" s="11"/>
      <c r="G521" s="4"/>
    </row>
    <row r="522" customFormat="false" ht="15" hidden="false" customHeight="false" outlineLevel="0" collapsed="false">
      <c r="B522" s="18"/>
      <c r="C522" s="19"/>
      <c r="D522" s="20" t="str">
        <f aca="false">IF(C522="","",IFERROR(INDEX(Productos!$C$7:$C$206,MATCH(C522,Productos!$B$7:$B$206,0)),"Código no existe"))</f>
        <v/>
      </c>
      <c r="E522" s="19"/>
      <c r="F522" s="11"/>
      <c r="G522" s="4"/>
    </row>
    <row r="523" customFormat="false" ht="15" hidden="false" customHeight="false" outlineLevel="0" collapsed="false">
      <c r="B523" s="18"/>
      <c r="C523" s="19"/>
      <c r="D523" s="20" t="str">
        <f aca="false">IF(C523="","",IFERROR(INDEX(Productos!$C$7:$C$206,MATCH(C523,Productos!$B$7:$B$206,0)),"Código no existe"))</f>
        <v/>
      </c>
      <c r="E523" s="19"/>
      <c r="F523" s="11"/>
      <c r="G523" s="4"/>
    </row>
    <row r="524" customFormat="false" ht="15" hidden="false" customHeight="false" outlineLevel="0" collapsed="false">
      <c r="B524" s="18"/>
      <c r="C524" s="19"/>
      <c r="D524" s="20" t="str">
        <f aca="false">IF(C524="","",IFERROR(INDEX(Productos!$C$7:$C$206,MATCH(C524,Productos!$B$7:$B$206,0)),"Código no existe"))</f>
        <v/>
      </c>
      <c r="E524" s="19"/>
      <c r="F524" s="11"/>
      <c r="G524" s="4"/>
    </row>
    <row r="525" customFormat="false" ht="15" hidden="false" customHeight="false" outlineLevel="0" collapsed="false">
      <c r="B525" s="18"/>
      <c r="C525" s="19"/>
      <c r="D525" s="20" t="str">
        <f aca="false">IF(C525="","",IFERROR(INDEX(Productos!$C$7:$C$206,MATCH(C525,Productos!$B$7:$B$206,0)),"Código no existe"))</f>
        <v/>
      </c>
      <c r="E525" s="19"/>
      <c r="F525" s="11"/>
      <c r="G525" s="4"/>
    </row>
    <row r="526" customFormat="false" ht="15" hidden="false" customHeight="false" outlineLevel="0" collapsed="false">
      <c r="B526" s="18"/>
      <c r="C526" s="19"/>
      <c r="D526" s="20" t="str">
        <f aca="false">IF(C526="","",IFERROR(INDEX(Productos!$C$7:$C$206,MATCH(C526,Productos!$B$7:$B$206,0)),"Código no existe"))</f>
        <v/>
      </c>
      <c r="E526" s="19"/>
      <c r="F526" s="11"/>
      <c r="G526" s="4"/>
    </row>
    <row r="527" customFormat="false" ht="15" hidden="false" customHeight="false" outlineLevel="0" collapsed="false">
      <c r="B527" s="18"/>
      <c r="C527" s="19"/>
      <c r="D527" s="20" t="str">
        <f aca="false">IF(C527="","",IFERROR(INDEX(Productos!$C$7:$C$206,MATCH(C527,Productos!$B$7:$B$206,0)),"Código no existe"))</f>
        <v/>
      </c>
      <c r="E527" s="19"/>
      <c r="F527" s="11"/>
      <c r="G527" s="4"/>
    </row>
    <row r="528" customFormat="false" ht="15" hidden="false" customHeight="false" outlineLevel="0" collapsed="false">
      <c r="B528" s="18"/>
      <c r="C528" s="19"/>
      <c r="D528" s="20" t="str">
        <f aca="false">IF(C528="","",IFERROR(INDEX(Productos!$C$7:$C$206,MATCH(C528,Productos!$B$7:$B$206,0)),"Código no existe"))</f>
        <v/>
      </c>
      <c r="E528" s="19"/>
      <c r="F528" s="11"/>
      <c r="G528" s="4"/>
    </row>
    <row r="529" customFormat="false" ht="15" hidden="false" customHeight="false" outlineLevel="0" collapsed="false">
      <c r="B529" s="18"/>
      <c r="C529" s="19"/>
      <c r="D529" s="20" t="str">
        <f aca="false">IF(C529="","",IFERROR(INDEX(Productos!$C$7:$C$206,MATCH(C529,Productos!$B$7:$B$206,0)),"Código no existe"))</f>
        <v/>
      </c>
      <c r="E529" s="19"/>
      <c r="F529" s="11"/>
      <c r="G529" s="4"/>
    </row>
    <row r="530" customFormat="false" ht="15" hidden="false" customHeight="false" outlineLevel="0" collapsed="false">
      <c r="B530" s="18"/>
      <c r="C530" s="19"/>
      <c r="D530" s="20" t="str">
        <f aca="false">IF(C530="","",IFERROR(INDEX(Productos!$C$7:$C$206,MATCH(C530,Productos!$B$7:$B$206,0)),"Código no existe"))</f>
        <v/>
      </c>
      <c r="E530" s="19"/>
      <c r="F530" s="11"/>
      <c r="G530" s="4"/>
    </row>
    <row r="531" customFormat="false" ht="15" hidden="false" customHeight="false" outlineLevel="0" collapsed="false">
      <c r="B531" s="18"/>
      <c r="C531" s="19"/>
      <c r="D531" s="20" t="str">
        <f aca="false">IF(C531="","",IFERROR(INDEX(Productos!$C$7:$C$206,MATCH(C531,Productos!$B$7:$B$206,0)),"Código no existe"))</f>
        <v/>
      </c>
      <c r="E531" s="19"/>
      <c r="F531" s="11"/>
      <c r="G531" s="4"/>
    </row>
    <row r="532" customFormat="false" ht="15" hidden="false" customHeight="false" outlineLevel="0" collapsed="false">
      <c r="B532" s="18"/>
      <c r="C532" s="19"/>
      <c r="D532" s="20" t="str">
        <f aca="false">IF(C532="","",IFERROR(INDEX(Productos!$C$7:$C$206,MATCH(C532,Productos!$B$7:$B$206,0)),"Código no existe"))</f>
        <v/>
      </c>
      <c r="E532" s="19"/>
      <c r="F532" s="11"/>
      <c r="G532" s="4"/>
    </row>
    <row r="533" customFormat="false" ht="15" hidden="false" customHeight="false" outlineLevel="0" collapsed="false">
      <c r="B533" s="18"/>
      <c r="C533" s="19"/>
      <c r="D533" s="20" t="str">
        <f aca="false">IF(C533="","",IFERROR(INDEX(Productos!$C$7:$C$206,MATCH(C533,Productos!$B$7:$B$206,0)),"Código no existe"))</f>
        <v/>
      </c>
      <c r="E533" s="19"/>
      <c r="F533" s="11"/>
      <c r="G533" s="4"/>
    </row>
    <row r="534" customFormat="false" ht="15" hidden="false" customHeight="false" outlineLevel="0" collapsed="false">
      <c r="B534" s="18"/>
      <c r="C534" s="19"/>
      <c r="D534" s="20" t="str">
        <f aca="false">IF(C534="","",IFERROR(INDEX(Productos!$C$7:$C$206,MATCH(C534,Productos!$B$7:$B$206,0)),"Código no existe"))</f>
        <v/>
      </c>
      <c r="E534" s="19"/>
      <c r="F534" s="11"/>
      <c r="G534" s="4"/>
    </row>
    <row r="535" customFormat="false" ht="15" hidden="false" customHeight="false" outlineLevel="0" collapsed="false">
      <c r="B535" s="18"/>
      <c r="C535" s="19"/>
      <c r="D535" s="20" t="str">
        <f aca="false">IF(C535="","",IFERROR(INDEX(Productos!$C$7:$C$206,MATCH(C535,Productos!$B$7:$B$206,0)),"Código no existe"))</f>
        <v/>
      </c>
      <c r="E535" s="19"/>
      <c r="F535" s="11"/>
      <c r="G535" s="4"/>
    </row>
    <row r="536" customFormat="false" ht="15" hidden="false" customHeight="false" outlineLevel="0" collapsed="false">
      <c r="B536" s="18"/>
      <c r="C536" s="19"/>
      <c r="D536" s="20" t="str">
        <f aca="false">IF(C536="","",IFERROR(INDEX(Productos!$C$7:$C$206,MATCH(C536,Productos!$B$7:$B$206,0)),"Código no existe"))</f>
        <v/>
      </c>
      <c r="E536" s="19"/>
      <c r="F536" s="11"/>
      <c r="G536" s="4"/>
    </row>
    <row r="537" customFormat="false" ht="15" hidden="false" customHeight="false" outlineLevel="0" collapsed="false">
      <c r="B537" s="18"/>
      <c r="C537" s="19"/>
      <c r="D537" s="20" t="str">
        <f aca="false">IF(C537="","",IFERROR(INDEX(Productos!$C$7:$C$206,MATCH(C537,Productos!$B$7:$B$206,0)),"Código no existe"))</f>
        <v/>
      </c>
      <c r="E537" s="19"/>
      <c r="F537" s="11"/>
      <c r="G537" s="4"/>
    </row>
    <row r="538" customFormat="false" ht="15" hidden="false" customHeight="false" outlineLevel="0" collapsed="false">
      <c r="B538" s="18"/>
      <c r="C538" s="19"/>
      <c r="D538" s="20" t="str">
        <f aca="false">IF(C538="","",IFERROR(INDEX(Productos!$C$7:$C$206,MATCH(C538,Productos!$B$7:$B$206,0)),"Código no existe"))</f>
        <v/>
      </c>
      <c r="E538" s="19"/>
      <c r="F538" s="11"/>
      <c r="G538" s="4"/>
    </row>
    <row r="539" customFormat="false" ht="15" hidden="false" customHeight="false" outlineLevel="0" collapsed="false">
      <c r="B539" s="18"/>
      <c r="C539" s="19"/>
      <c r="D539" s="20" t="str">
        <f aca="false">IF(C539="","",IFERROR(INDEX(Productos!$C$7:$C$206,MATCH(C539,Productos!$B$7:$B$206,0)),"Código no existe"))</f>
        <v/>
      </c>
      <c r="E539" s="19"/>
      <c r="F539" s="11"/>
      <c r="G539" s="4"/>
    </row>
    <row r="540" customFormat="false" ht="15" hidden="false" customHeight="false" outlineLevel="0" collapsed="false">
      <c r="B540" s="18"/>
      <c r="C540" s="19"/>
      <c r="D540" s="20" t="str">
        <f aca="false">IF(C540="","",IFERROR(INDEX(Productos!$C$7:$C$206,MATCH(C540,Productos!$B$7:$B$206,0)),"Código no existe"))</f>
        <v/>
      </c>
      <c r="E540" s="19"/>
      <c r="F540" s="11"/>
      <c r="G540" s="4"/>
    </row>
    <row r="541" customFormat="false" ht="15" hidden="false" customHeight="false" outlineLevel="0" collapsed="false">
      <c r="B541" s="18"/>
      <c r="C541" s="19"/>
      <c r="D541" s="20" t="str">
        <f aca="false">IF(C541="","",IFERROR(INDEX(Productos!$C$7:$C$206,MATCH(C541,Productos!$B$7:$B$206,0)),"Código no existe"))</f>
        <v/>
      </c>
      <c r="E541" s="19"/>
      <c r="F541" s="11"/>
      <c r="G541" s="4"/>
    </row>
    <row r="542" customFormat="false" ht="15" hidden="false" customHeight="false" outlineLevel="0" collapsed="false">
      <c r="B542" s="18"/>
      <c r="C542" s="19"/>
      <c r="D542" s="20" t="str">
        <f aca="false">IF(C542="","",IFERROR(INDEX(Productos!$C$7:$C$206,MATCH(C542,Productos!$B$7:$B$206,0)),"Código no existe"))</f>
        <v/>
      </c>
      <c r="E542" s="19"/>
      <c r="F542" s="11"/>
      <c r="G542" s="4"/>
    </row>
    <row r="543" customFormat="false" ht="15" hidden="false" customHeight="false" outlineLevel="0" collapsed="false">
      <c r="B543" s="18"/>
      <c r="C543" s="19"/>
      <c r="D543" s="20" t="str">
        <f aca="false">IF(C543="","",IFERROR(INDEX(Productos!$C$7:$C$206,MATCH(C543,Productos!$B$7:$B$206,0)),"Código no existe"))</f>
        <v/>
      </c>
      <c r="E543" s="19"/>
      <c r="F543" s="11"/>
      <c r="G543" s="4"/>
    </row>
    <row r="544" customFormat="false" ht="15" hidden="false" customHeight="false" outlineLevel="0" collapsed="false">
      <c r="B544" s="18"/>
      <c r="C544" s="19"/>
      <c r="D544" s="20" t="str">
        <f aca="false">IF(C544="","",IFERROR(INDEX(Productos!$C$7:$C$206,MATCH(C544,Productos!$B$7:$B$206,0)),"Código no existe"))</f>
        <v/>
      </c>
      <c r="E544" s="19"/>
      <c r="F544" s="11"/>
      <c r="G544" s="4"/>
    </row>
    <row r="545" customFormat="false" ht="15" hidden="false" customHeight="false" outlineLevel="0" collapsed="false">
      <c r="B545" s="18"/>
      <c r="C545" s="19"/>
      <c r="D545" s="20" t="str">
        <f aca="false">IF(C545="","",IFERROR(INDEX(Productos!$C$7:$C$206,MATCH(C545,Productos!$B$7:$B$206,0)),"Código no existe"))</f>
        <v/>
      </c>
      <c r="E545" s="19"/>
      <c r="F545" s="11"/>
      <c r="G545" s="4"/>
    </row>
    <row r="546" customFormat="false" ht="15" hidden="false" customHeight="false" outlineLevel="0" collapsed="false">
      <c r="B546" s="18"/>
      <c r="C546" s="19"/>
      <c r="D546" s="20" t="str">
        <f aca="false">IF(C546="","",IFERROR(INDEX(Productos!$C$7:$C$206,MATCH(C546,Productos!$B$7:$B$206,0)),"Código no existe"))</f>
        <v/>
      </c>
      <c r="E546" s="19"/>
      <c r="F546" s="11"/>
      <c r="G546" s="4"/>
    </row>
    <row r="547" customFormat="false" ht="15" hidden="false" customHeight="false" outlineLevel="0" collapsed="false">
      <c r="B547" s="18"/>
      <c r="C547" s="19"/>
      <c r="D547" s="20" t="str">
        <f aca="false">IF(C547="","",IFERROR(INDEX(Productos!$C$7:$C$206,MATCH(C547,Productos!$B$7:$B$206,0)),"Código no existe"))</f>
        <v/>
      </c>
      <c r="E547" s="19"/>
      <c r="F547" s="11"/>
      <c r="G547" s="4"/>
    </row>
    <row r="548" customFormat="false" ht="15" hidden="false" customHeight="false" outlineLevel="0" collapsed="false">
      <c r="B548" s="18"/>
      <c r="C548" s="19"/>
      <c r="D548" s="20" t="str">
        <f aca="false">IF(C548="","",IFERROR(INDEX(Productos!$C$7:$C$206,MATCH(C548,Productos!$B$7:$B$206,0)),"Código no existe"))</f>
        <v/>
      </c>
      <c r="E548" s="19"/>
      <c r="F548" s="11"/>
      <c r="G548" s="4"/>
    </row>
    <row r="549" customFormat="false" ht="15" hidden="false" customHeight="false" outlineLevel="0" collapsed="false">
      <c r="B549" s="18"/>
      <c r="C549" s="19"/>
      <c r="D549" s="20" t="str">
        <f aca="false">IF(C549="","",IFERROR(INDEX(Productos!$C$7:$C$206,MATCH(C549,Productos!$B$7:$B$206,0)),"Código no existe"))</f>
        <v/>
      </c>
      <c r="E549" s="19"/>
      <c r="F549" s="11"/>
      <c r="G549" s="4"/>
    </row>
    <row r="550" customFormat="false" ht="15" hidden="false" customHeight="false" outlineLevel="0" collapsed="false">
      <c r="B550" s="18"/>
      <c r="C550" s="19"/>
      <c r="D550" s="20" t="str">
        <f aca="false">IF(C550="","",IFERROR(INDEX(Productos!$C$7:$C$206,MATCH(C550,Productos!$B$7:$B$206,0)),"Código no existe"))</f>
        <v/>
      </c>
      <c r="E550" s="19"/>
      <c r="F550" s="11"/>
      <c r="G550" s="4"/>
    </row>
    <row r="551" customFormat="false" ht="15" hidden="false" customHeight="false" outlineLevel="0" collapsed="false">
      <c r="B551" s="18"/>
      <c r="C551" s="19"/>
      <c r="D551" s="20" t="str">
        <f aca="false">IF(C551="","",IFERROR(INDEX(Productos!$C$7:$C$206,MATCH(C551,Productos!$B$7:$B$206,0)),"Código no existe"))</f>
        <v/>
      </c>
      <c r="E551" s="19"/>
      <c r="F551" s="11"/>
      <c r="G551" s="4"/>
    </row>
    <row r="552" customFormat="false" ht="15" hidden="false" customHeight="false" outlineLevel="0" collapsed="false">
      <c r="B552" s="18"/>
      <c r="C552" s="19"/>
      <c r="D552" s="20" t="str">
        <f aca="false">IF(C552="","",IFERROR(INDEX(Productos!$C$7:$C$206,MATCH(C552,Productos!$B$7:$B$206,0)),"Código no existe"))</f>
        <v/>
      </c>
      <c r="E552" s="19"/>
      <c r="F552" s="11"/>
      <c r="G552" s="4"/>
    </row>
    <row r="553" customFormat="false" ht="15" hidden="false" customHeight="false" outlineLevel="0" collapsed="false">
      <c r="B553" s="18"/>
      <c r="C553" s="19"/>
      <c r="D553" s="20" t="str">
        <f aca="false">IF(C553="","",IFERROR(INDEX(Productos!$C$7:$C$206,MATCH(C553,Productos!$B$7:$B$206,0)),"Código no existe"))</f>
        <v/>
      </c>
      <c r="E553" s="19"/>
      <c r="F553" s="11"/>
      <c r="G553" s="4"/>
    </row>
    <row r="554" customFormat="false" ht="15" hidden="false" customHeight="false" outlineLevel="0" collapsed="false">
      <c r="B554" s="18"/>
      <c r="C554" s="19"/>
      <c r="D554" s="20" t="str">
        <f aca="false">IF(C554="","",IFERROR(INDEX(Productos!$C$7:$C$206,MATCH(C554,Productos!$B$7:$B$206,0)),"Código no existe"))</f>
        <v/>
      </c>
      <c r="E554" s="19"/>
      <c r="F554" s="11"/>
      <c r="G554" s="4"/>
    </row>
    <row r="555" customFormat="false" ht="15" hidden="false" customHeight="false" outlineLevel="0" collapsed="false">
      <c r="B555" s="18"/>
      <c r="C555" s="19"/>
      <c r="D555" s="20" t="str">
        <f aca="false">IF(C555="","",IFERROR(INDEX(Productos!$C$7:$C$206,MATCH(C555,Productos!$B$7:$B$206,0)),"Código no existe"))</f>
        <v/>
      </c>
      <c r="E555" s="19"/>
      <c r="F555" s="11"/>
      <c r="G555" s="4"/>
    </row>
    <row r="556" customFormat="false" ht="15" hidden="false" customHeight="false" outlineLevel="0" collapsed="false">
      <c r="B556" s="18"/>
      <c r="C556" s="19"/>
      <c r="D556" s="20" t="str">
        <f aca="false">IF(C556="","",IFERROR(INDEX(Productos!$C$7:$C$206,MATCH(C556,Productos!$B$7:$B$206,0)),"Código no existe"))</f>
        <v/>
      </c>
      <c r="E556" s="19"/>
      <c r="F556" s="11"/>
      <c r="G556" s="4"/>
    </row>
    <row r="557" customFormat="false" ht="15" hidden="false" customHeight="false" outlineLevel="0" collapsed="false">
      <c r="B557" s="18"/>
      <c r="C557" s="19"/>
      <c r="D557" s="20" t="str">
        <f aca="false">IF(C557="","",IFERROR(INDEX(Productos!$C$7:$C$206,MATCH(C557,Productos!$B$7:$B$206,0)),"Código no existe"))</f>
        <v/>
      </c>
      <c r="E557" s="19"/>
      <c r="F557" s="11"/>
      <c r="G557" s="4"/>
    </row>
    <row r="558" customFormat="false" ht="15" hidden="false" customHeight="false" outlineLevel="0" collapsed="false">
      <c r="B558" s="18"/>
      <c r="C558" s="19"/>
      <c r="D558" s="20" t="str">
        <f aca="false">IF(C558="","",IFERROR(INDEX(Productos!$C$7:$C$206,MATCH(C558,Productos!$B$7:$B$206,0)),"Código no existe"))</f>
        <v/>
      </c>
      <c r="E558" s="19"/>
      <c r="F558" s="11"/>
      <c r="G558" s="4"/>
    </row>
    <row r="559" customFormat="false" ht="15" hidden="false" customHeight="false" outlineLevel="0" collapsed="false">
      <c r="B559" s="18"/>
      <c r="C559" s="19"/>
      <c r="D559" s="20" t="str">
        <f aca="false">IF(C559="","",IFERROR(INDEX(Productos!$C$7:$C$206,MATCH(C559,Productos!$B$7:$B$206,0)),"Código no existe"))</f>
        <v/>
      </c>
      <c r="E559" s="19"/>
      <c r="F559" s="11"/>
      <c r="G559" s="4"/>
    </row>
    <row r="560" customFormat="false" ht="15" hidden="false" customHeight="false" outlineLevel="0" collapsed="false">
      <c r="B560" s="18"/>
      <c r="C560" s="19"/>
      <c r="D560" s="20" t="str">
        <f aca="false">IF(C560="","",IFERROR(INDEX(Productos!$C$7:$C$206,MATCH(C560,Productos!$B$7:$B$206,0)),"Código no existe"))</f>
        <v/>
      </c>
      <c r="E560" s="19"/>
      <c r="F560" s="11"/>
      <c r="G560" s="4"/>
    </row>
    <row r="561" customFormat="false" ht="15" hidden="false" customHeight="false" outlineLevel="0" collapsed="false">
      <c r="B561" s="18"/>
      <c r="C561" s="19"/>
      <c r="D561" s="20" t="str">
        <f aca="false">IF(C561="","",IFERROR(INDEX(Productos!$C$7:$C$206,MATCH(C561,Productos!$B$7:$B$206,0)),"Código no existe"))</f>
        <v/>
      </c>
      <c r="E561" s="19"/>
      <c r="F561" s="11"/>
      <c r="G561" s="4"/>
    </row>
    <row r="562" customFormat="false" ht="15" hidden="false" customHeight="false" outlineLevel="0" collapsed="false">
      <c r="B562" s="18"/>
      <c r="C562" s="19"/>
      <c r="D562" s="20" t="str">
        <f aca="false">IF(C562="","",IFERROR(INDEX(Productos!$C$7:$C$206,MATCH(C562,Productos!$B$7:$B$206,0)),"Código no existe"))</f>
        <v/>
      </c>
      <c r="E562" s="19"/>
      <c r="F562" s="11"/>
      <c r="G562" s="4"/>
    </row>
    <row r="563" customFormat="false" ht="15" hidden="false" customHeight="false" outlineLevel="0" collapsed="false">
      <c r="B563" s="18"/>
      <c r="C563" s="19"/>
      <c r="D563" s="20" t="str">
        <f aca="false">IF(C563="","",IFERROR(INDEX(Productos!$C$7:$C$206,MATCH(C563,Productos!$B$7:$B$206,0)),"Código no existe"))</f>
        <v/>
      </c>
      <c r="E563" s="19"/>
      <c r="F563" s="11"/>
      <c r="G563" s="4"/>
    </row>
    <row r="564" customFormat="false" ht="15" hidden="false" customHeight="false" outlineLevel="0" collapsed="false">
      <c r="B564" s="18"/>
      <c r="C564" s="19"/>
      <c r="D564" s="20" t="str">
        <f aca="false">IF(C564="","",IFERROR(INDEX(Productos!$C$7:$C$206,MATCH(C564,Productos!$B$7:$B$206,0)),"Código no existe"))</f>
        <v/>
      </c>
      <c r="E564" s="19"/>
      <c r="F564" s="11"/>
      <c r="G564" s="4"/>
    </row>
    <row r="565" customFormat="false" ht="15" hidden="false" customHeight="false" outlineLevel="0" collapsed="false">
      <c r="B565" s="18"/>
      <c r="C565" s="19"/>
      <c r="D565" s="20" t="str">
        <f aca="false">IF(C565="","",IFERROR(INDEX(Productos!$C$7:$C$206,MATCH(C565,Productos!$B$7:$B$206,0)),"Código no existe"))</f>
        <v/>
      </c>
      <c r="E565" s="19"/>
      <c r="F565" s="11"/>
      <c r="G565" s="4"/>
    </row>
    <row r="566" customFormat="false" ht="15" hidden="false" customHeight="false" outlineLevel="0" collapsed="false">
      <c r="B566" s="18"/>
      <c r="C566" s="19"/>
      <c r="D566" s="20" t="str">
        <f aca="false">IF(C566="","",IFERROR(INDEX(Productos!$C$7:$C$206,MATCH(C566,Productos!$B$7:$B$206,0)),"Código no existe"))</f>
        <v/>
      </c>
      <c r="E566" s="19"/>
      <c r="F566" s="11"/>
      <c r="G566" s="4"/>
    </row>
    <row r="567" customFormat="false" ht="15" hidden="false" customHeight="false" outlineLevel="0" collapsed="false">
      <c r="B567" s="18"/>
      <c r="C567" s="19"/>
      <c r="D567" s="20" t="str">
        <f aca="false">IF(C567="","",IFERROR(INDEX(Productos!$C$7:$C$206,MATCH(C567,Productos!$B$7:$B$206,0)),"Código no existe"))</f>
        <v/>
      </c>
      <c r="E567" s="19"/>
      <c r="F567" s="11"/>
      <c r="G567" s="4"/>
    </row>
    <row r="568" customFormat="false" ht="15" hidden="false" customHeight="false" outlineLevel="0" collapsed="false">
      <c r="B568" s="18"/>
      <c r="C568" s="19"/>
      <c r="D568" s="20" t="str">
        <f aca="false">IF(C568="","",IFERROR(INDEX(Productos!$C$7:$C$206,MATCH(C568,Productos!$B$7:$B$206,0)),"Código no existe"))</f>
        <v/>
      </c>
      <c r="E568" s="19"/>
      <c r="F568" s="11"/>
      <c r="G568" s="4"/>
    </row>
    <row r="569" customFormat="false" ht="15" hidden="false" customHeight="false" outlineLevel="0" collapsed="false">
      <c r="B569" s="18"/>
      <c r="C569" s="19"/>
      <c r="D569" s="20" t="str">
        <f aca="false">IF(C569="","",IFERROR(INDEX(Productos!$C$7:$C$206,MATCH(C569,Productos!$B$7:$B$206,0)),"Código no existe"))</f>
        <v/>
      </c>
      <c r="E569" s="19"/>
      <c r="F569" s="11"/>
      <c r="G569" s="4"/>
    </row>
    <row r="570" customFormat="false" ht="15" hidden="false" customHeight="false" outlineLevel="0" collapsed="false">
      <c r="B570" s="18"/>
      <c r="C570" s="19"/>
      <c r="D570" s="20" t="str">
        <f aca="false">IF(C570="","",IFERROR(INDEX(Productos!$C$7:$C$206,MATCH(C570,Productos!$B$7:$B$206,0)),"Código no existe"))</f>
        <v/>
      </c>
      <c r="E570" s="19"/>
      <c r="F570" s="11"/>
      <c r="G570" s="4"/>
    </row>
    <row r="571" customFormat="false" ht="15" hidden="false" customHeight="false" outlineLevel="0" collapsed="false">
      <c r="B571" s="18"/>
      <c r="C571" s="19"/>
      <c r="D571" s="20" t="str">
        <f aca="false">IF(C571="","",IFERROR(INDEX(Productos!$C$7:$C$206,MATCH(C571,Productos!$B$7:$B$206,0)),"Código no existe"))</f>
        <v/>
      </c>
      <c r="E571" s="19"/>
      <c r="F571" s="11"/>
      <c r="G571" s="4"/>
    </row>
    <row r="572" customFormat="false" ht="15" hidden="false" customHeight="false" outlineLevel="0" collapsed="false">
      <c r="B572" s="18"/>
      <c r="C572" s="19"/>
      <c r="D572" s="20" t="str">
        <f aca="false">IF(C572="","",IFERROR(INDEX(Productos!$C$7:$C$206,MATCH(C572,Productos!$B$7:$B$206,0)),"Código no existe"))</f>
        <v/>
      </c>
      <c r="E572" s="19"/>
      <c r="F572" s="11"/>
      <c r="G572" s="4"/>
    </row>
    <row r="573" customFormat="false" ht="15" hidden="false" customHeight="false" outlineLevel="0" collapsed="false">
      <c r="B573" s="18"/>
      <c r="C573" s="19"/>
      <c r="D573" s="20" t="str">
        <f aca="false">IF(C573="","",IFERROR(INDEX(Productos!$C$7:$C$206,MATCH(C573,Productos!$B$7:$B$206,0)),"Código no existe"))</f>
        <v/>
      </c>
      <c r="E573" s="19"/>
      <c r="F573" s="11"/>
      <c r="G573" s="4"/>
    </row>
    <row r="574" customFormat="false" ht="15" hidden="false" customHeight="false" outlineLevel="0" collapsed="false">
      <c r="B574" s="18"/>
      <c r="C574" s="19"/>
      <c r="D574" s="20" t="str">
        <f aca="false">IF(C574="","",IFERROR(INDEX(Productos!$C$7:$C$206,MATCH(C574,Productos!$B$7:$B$206,0)),"Código no existe"))</f>
        <v/>
      </c>
      <c r="E574" s="19"/>
      <c r="F574" s="11"/>
      <c r="G574" s="4"/>
    </row>
    <row r="575" customFormat="false" ht="15" hidden="false" customHeight="false" outlineLevel="0" collapsed="false">
      <c r="B575" s="18"/>
      <c r="C575" s="19"/>
      <c r="D575" s="20" t="str">
        <f aca="false">IF(C575="","",IFERROR(INDEX(Productos!$C$7:$C$206,MATCH(C575,Productos!$B$7:$B$206,0)),"Código no existe"))</f>
        <v/>
      </c>
      <c r="E575" s="19"/>
      <c r="F575" s="11"/>
      <c r="G575" s="4"/>
    </row>
    <row r="576" customFormat="false" ht="15" hidden="false" customHeight="false" outlineLevel="0" collapsed="false">
      <c r="B576" s="18"/>
      <c r="C576" s="19"/>
      <c r="D576" s="20" t="str">
        <f aca="false">IF(C576="","",IFERROR(INDEX(Productos!$C$7:$C$206,MATCH(C576,Productos!$B$7:$B$206,0)),"Código no existe"))</f>
        <v/>
      </c>
      <c r="E576" s="19"/>
      <c r="F576" s="11"/>
      <c r="G576" s="4"/>
    </row>
    <row r="577" customFormat="false" ht="15" hidden="false" customHeight="false" outlineLevel="0" collapsed="false">
      <c r="B577" s="18"/>
      <c r="C577" s="19"/>
      <c r="D577" s="20" t="str">
        <f aca="false">IF(C577="","",IFERROR(INDEX(Productos!$C$7:$C$206,MATCH(C577,Productos!$B$7:$B$206,0)),"Código no existe"))</f>
        <v/>
      </c>
      <c r="E577" s="19"/>
      <c r="F577" s="11"/>
      <c r="G577" s="4"/>
    </row>
    <row r="578" customFormat="false" ht="15" hidden="false" customHeight="false" outlineLevel="0" collapsed="false">
      <c r="B578" s="18"/>
      <c r="C578" s="19"/>
      <c r="D578" s="20" t="str">
        <f aca="false">IF(C578="","",IFERROR(INDEX(Productos!$C$7:$C$206,MATCH(C578,Productos!$B$7:$B$206,0)),"Código no existe"))</f>
        <v/>
      </c>
      <c r="E578" s="19"/>
      <c r="F578" s="11"/>
      <c r="G578" s="4"/>
    </row>
    <row r="579" customFormat="false" ht="15" hidden="false" customHeight="false" outlineLevel="0" collapsed="false">
      <c r="B579" s="18"/>
      <c r="C579" s="19"/>
      <c r="D579" s="20" t="str">
        <f aca="false">IF(C579="","",IFERROR(INDEX(Productos!$C$7:$C$206,MATCH(C579,Productos!$B$7:$B$206,0)),"Código no existe"))</f>
        <v/>
      </c>
      <c r="E579" s="19"/>
      <c r="F579" s="11"/>
      <c r="G579" s="4"/>
    </row>
    <row r="580" customFormat="false" ht="15" hidden="false" customHeight="false" outlineLevel="0" collapsed="false">
      <c r="B580" s="18"/>
      <c r="C580" s="19"/>
      <c r="D580" s="20" t="str">
        <f aca="false">IF(C580="","",IFERROR(INDEX(Productos!$C$7:$C$206,MATCH(C580,Productos!$B$7:$B$206,0)),"Código no existe"))</f>
        <v/>
      </c>
      <c r="E580" s="19"/>
      <c r="F580" s="11"/>
      <c r="G580" s="4"/>
    </row>
    <row r="581" customFormat="false" ht="15" hidden="false" customHeight="false" outlineLevel="0" collapsed="false">
      <c r="B581" s="18"/>
      <c r="C581" s="19"/>
      <c r="D581" s="20" t="str">
        <f aca="false">IF(C581="","",IFERROR(INDEX(Productos!$C$7:$C$206,MATCH(C581,Productos!$B$7:$B$206,0)),"Código no existe"))</f>
        <v/>
      </c>
      <c r="E581" s="19"/>
      <c r="F581" s="11"/>
      <c r="G581" s="4"/>
    </row>
    <row r="582" customFormat="false" ht="15" hidden="false" customHeight="false" outlineLevel="0" collapsed="false">
      <c r="B582" s="18"/>
      <c r="C582" s="19"/>
      <c r="D582" s="20" t="str">
        <f aca="false">IF(C582="","",IFERROR(INDEX(Productos!$C$7:$C$206,MATCH(C582,Productos!$B$7:$B$206,0)),"Código no existe"))</f>
        <v/>
      </c>
      <c r="E582" s="19"/>
      <c r="F582" s="11"/>
      <c r="G582" s="4"/>
    </row>
    <row r="583" customFormat="false" ht="15" hidden="false" customHeight="false" outlineLevel="0" collapsed="false">
      <c r="B583" s="18"/>
      <c r="C583" s="19"/>
      <c r="D583" s="20" t="str">
        <f aca="false">IF(C583="","",IFERROR(INDEX(Productos!$C$7:$C$206,MATCH(C583,Productos!$B$7:$B$206,0)),"Código no existe"))</f>
        <v/>
      </c>
      <c r="E583" s="19"/>
      <c r="F583" s="11"/>
      <c r="G583" s="4"/>
    </row>
    <row r="584" customFormat="false" ht="15" hidden="false" customHeight="false" outlineLevel="0" collapsed="false">
      <c r="B584" s="18"/>
      <c r="C584" s="19"/>
      <c r="D584" s="20" t="str">
        <f aca="false">IF(C584="","",IFERROR(INDEX(Productos!$C$7:$C$206,MATCH(C584,Productos!$B$7:$B$206,0)),"Código no existe"))</f>
        <v/>
      </c>
      <c r="E584" s="19"/>
      <c r="F584" s="11"/>
      <c r="G584" s="4"/>
    </row>
    <row r="585" customFormat="false" ht="15" hidden="false" customHeight="false" outlineLevel="0" collapsed="false">
      <c r="B585" s="18"/>
      <c r="C585" s="19"/>
      <c r="D585" s="20" t="str">
        <f aca="false">IF(C585="","",IFERROR(INDEX(Productos!$C$7:$C$206,MATCH(C585,Productos!$B$7:$B$206,0)),"Código no existe"))</f>
        <v/>
      </c>
      <c r="E585" s="19"/>
      <c r="F585" s="11"/>
      <c r="G585" s="4"/>
    </row>
    <row r="586" customFormat="false" ht="15" hidden="false" customHeight="false" outlineLevel="0" collapsed="false">
      <c r="B586" s="18"/>
      <c r="C586" s="19"/>
      <c r="D586" s="20" t="str">
        <f aca="false">IF(C586="","",IFERROR(INDEX(Productos!$C$7:$C$206,MATCH(C586,Productos!$B$7:$B$206,0)),"Código no existe"))</f>
        <v/>
      </c>
      <c r="E586" s="19"/>
      <c r="F586" s="11"/>
      <c r="G586" s="4"/>
    </row>
    <row r="587" customFormat="false" ht="15" hidden="false" customHeight="false" outlineLevel="0" collapsed="false">
      <c r="B587" s="18"/>
      <c r="C587" s="19"/>
      <c r="D587" s="20" t="str">
        <f aca="false">IF(C587="","",IFERROR(INDEX(Productos!$C$7:$C$206,MATCH(C587,Productos!$B$7:$B$206,0)),"Código no existe"))</f>
        <v/>
      </c>
      <c r="E587" s="19"/>
      <c r="F587" s="11"/>
      <c r="G587" s="4"/>
    </row>
    <row r="588" customFormat="false" ht="15" hidden="false" customHeight="false" outlineLevel="0" collapsed="false">
      <c r="B588" s="18"/>
      <c r="C588" s="19"/>
      <c r="D588" s="20" t="str">
        <f aca="false">IF(C588="","",IFERROR(INDEX(Productos!$C$7:$C$206,MATCH(C588,Productos!$B$7:$B$206,0)),"Código no existe"))</f>
        <v/>
      </c>
      <c r="E588" s="19"/>
      <c r="F588" s="11"/>
      <c r="G588" s="4"/>
    </row>
    <row r="589" customFormat="false" ht="15" hidden="false" customHeight="false" outlineLevel="0" collapsed="false">
      <c r="B589" s="18"/>
      <c r="C589" s="19"/>
      <c r="D589" s="20" t="str">
        <f aca="false">IF(C589="","",IFERROR(INDEX(Productos!$C$7:$C$206,MATCH(C589,Productos!$B$7:$B$206,0)),"Código no existe"))</f>
        <v/>
      </c>
      <c r="E589" s="19"/>
      <c r="F589" s="11"/>
      <c r="G589" s="4"/>
    </row>
    <row r="590" customFormat="false" ht="15" hidden="false" customHeight="false" outlineLevel="0" collapsed="false">
      <c r="B590" s="18"/>
      <c r="C590" s="19"/>
      <c r="D590" s="20" t="str">
        <f aca="false">IF(C590="","",IFERROR(INDEX(Productos!$C$7:$C$206,MATCH(C590,Productos!$B$7:$B$206,0)),"Código no existe"))</f>
        <v/>
      </c>
      <c r="E590" s="19"/>
      <c r="F590" s="11"/>
      <c r="G590" s="4"/>
    </row>
    <row r="591" customFormat="false" ht="15" hidden="false" customHeight="false" outlineLevel="0" collapsed="false">
      <c r="B591" s="18"/>
      <c r="C591" s="19"/>
      <c r="D591" s="20" t="str">
        <f aca="false">IF(C591="","",IFERROR(INDEX(Productos!$C$7:$C$206,MATCH(C591,Productos!$B$7:$B$206,0)),"Código no existe"))</f>
        <v/>
      </c>
      <c r="E591" s="19"/>
      <c r="F591" s="11"/>
      <c r="G591" s="4"/>
    </row>
    <row r="592" customFormat="false" ht="15" hidden="false" customHeight="false" outlineLevel="0" collapsed="false">
      <c r="B592" s="18"/>
      <c r="C592" s="19"/>
      <c r="D592" s="20" t="str">
        <f aca="false">IF(C592="","",IFERROR(INDEX(Productos!$C$7:$C$206,MATCH(C592,Productos!$B$7:$B$206,0)),"Código no existe"))</f>
        <v/>
      </c>
      <c r="E592" s="19"/>
      <c r="F592" s="11"/>
      <c r="G592" s="4"/>
    </row>
    <row r="593" customFormat="false" ht="15" hidden="false" customHeight="false" outlineLevel="0" collapsed="false">
      <c r="B593" s="18"/>
      <c r="C593" s="19"/>
      <c r="D593" s="20" t="str">
        <f aca="false">IF(C593="","",IFERROR(INDEX(Productos!$C$7:$C$206,MATCH(C593,Productos!$B$7:$B$206,0)),"Código no existe"))</f>
        <v/>
      </c>
      <c r="E593" s="19"/>
      <c r="F593" s="11"/>
      <c r="G593" s="4"/>
    </row>
    <row r="594" customFormat="false" ht="15" hidden="false" customHeight="false" outlineLevel="0" collapsed="false">
      <c r="B594" s="18"/>
      <c r="C594" s="19"/>
      <c r="D594" s="20" t="str">
        <f aca="false">IF(C594="","",IFERROR(INDEX(Productos!$C$7:$C$206,MATCH(C594,Productos!$B$7:$B$206,0)),"Código no existe"))</f>
        <v/>
      </c>
      <c r="E594" s="19"/>
      <c r="F594" s="11"/>
      <c r="G594" s="4"/>
    </row>
    <row r="595" customFormat="false" ht="15" hidden="false" customHeight="false" outlineLevel="0" collapsed="false">
      <c r="B595" s="18"/>
      <c r="C595" s="19"/>
      <c r="D595" s="20" t="str">
        <f aca="false">IF(C595="","",IFERROR(INDEX(Productos!$C$7:$C$206,MATCH(C595,Productos!$B$7:$B$206,0)),"Código no existe"))</f>
        <v/>
      </c>
      <c r="E595" s="19"/>
      <c r="F595" s="11"/>
      <c r="G595" s="4"/>
    </row>
    <row r="596" customFormat="false" ht="15" hidden="false" customHeight="false" outlineLevel="0" collapsed="false">
      <c r="B596" s="18"/>
      <c r="C596" s="19"/>
      <c r="D596" s="20" t="str">
        <f aca="false">IF(C596="","",IFERROR(INDEX(Productos!$C$7:$C$206,MATCH(C596,Productos!$B$7:$B$206,0)),"Código no existe"))</f>
        <v/>
      </c>
      <c r="E596" s="19"/>
      <c r="F596" s="11"/>
      <c r="G596" s="4"/>
    </row>
    <row r="597" customFormat="false" ht="15" hidden="false" customHeight="false" outlineLevel="0" collapsed="false">
      <c r="B597" s="18"/>
      <c r="C597" s="19"/>
      <c r="D597" s="20" t="str">
        <f aca="false">IF(C597="","",IFERROR(INDEX(Productos!$C$7:$C$206,MATCH(C597,Productos!$B$7:$B$206,0)),"Código no existe"))</f>
        <v/>
      </c>
      <c r="E597" s="19"/>
      <c r="F597" s="11"/>
      <c r="G597" s="4"/>
    </row>
    <row r="598" customFormat="false" ht="15" hidden="false" customHeight="false" outlineLevel="0" collapsed="false">
      <c r="B598" s="18"/>
      <c r="C598" s="19"/>
      <c r="D598" s="20" t="str">
        <f aca="false">IF(C598="","",IFERROR(INDEX(Productos!$C$7:$C$206,MATCH(C598,Productos!$B$7:$B$206,0)),"Código no existe"))</f>
        <v/>
      </c>
      <c r="E598" s="19"/>
      <c r="F598" s="11"/>
      <c r="G598" s="4"/>
    </row>
    <row r="599" customFormat="false" ht="15" hidden="false" customHeight="false" outlineLevel="0" collapsed="false">
      <c r="B599" s="18"/>
      <c r="C599" s="19"/>
      <c r="D599" s="20" t="str">
        <f aca="false">IF(C599="","",IFERROR(INDEX(Productos!$C$7:$C$206,MATCH(C599,Productos!$B$7:$B$206,0)),"Código no existe"))</f>
        <v/>
      </c>
      <c r="E599" s="19"/>
      <c r="F599" s="11"/>
      <c r="G599" s="4"/>
    </row>
    <row r="600" customFormat="false" ht="15" hidden="false" customHeight="false" outlineLevel="0" collapsed="false">
      <c r="B600" s="18"/>
      <c r="C600" s="19"/>
      <c r="D600" s="20" t="str">
        <f aca="false">IF(C600="","",IFERROR(INDEX(Productos!$C$7:$C$206,MATCH(C600,Productos!$B$7:$B$206,0)),"Código no existe"))</f>
        <v/>
      </c>
      <c r="E600" s="19"/>
      <c r="F600" s="11"/>
      <c r="G600" s="4"/>
    </row>
    <row r="601" customFormat="false" ht="15" hidden="false" customHeight="false" outlineLevel="0" collapsed="false">
      <c r="B601" s="18"/>
      <c r="C601" s="19"/>
      <c r="D601" s="20" t="str">
        <f aca="false">IF(C601="","",IFERROR(INDEX(Productos!$C$7:$C$206,MATCH(C601,Productos!$B$7:$B$206,0)),"Código no existe"))</f>
        <v/>
      </c>
      <c r="E601" s="19"/>
      <c r="F601" s="11"/>
      <c r="G601" s="4"/>
    </row>
    <row r="602" customFormat="false" ht="15" hidden="false" customHeight="false" outlineLevel="0" collapsed="false">
      <c r="B602" s="18"/>
      <c r="C602" s="19"/>
      <c r="D602" s="20" t="str">
        <f aca="false">IF(C602="","",IFERROR(INDEX(Productos!$C$7:$C$206,MATCH(C602,Productos!$B$7:$B$206,0)),"Código no existe"))</f>
        <v/>
      </c>
      <c r="E602" s="19"/>
      <c r="F602" s="11"/>
      <c r="G602" s="4"/>
    </row>
    <row r="603" customFormat="false" ht="15" hidden="false" customHeight="false" outlineLevel="0" collapsed="false">
      <c r="B603" s="18"/>
      <c r="C603" s="19"/>
      <c r="D603" s="20" t="str">
        <f aca="false">IF(C603="","",IFERROR(INDEX(Productos!$C$7:$C$206,MATCH(C603,Productos!$B$7:$B$206,0)),"Código no existe"))</f>
        <v/>
      </c>
      <c r="E603" s="19"/>
      <c r="F603" s="11"/>
      <c r="G603" s="4"/>
    </row>
    <row r="604" customFormat="false" ht="15" hidden="false" customHeight="false" outlineLevel="0" collapsed="false">
      <c r="B604" s="18"/>
      <c r="C604" s="19"/>
      <c r="D604" s="20" t="str">
        <f aca="false">IF(C604="","",IFERROR(INDEX(Productos!$C$7:$C$206,MATCH(C604,Productos!$B$7:$B$206,0)),"Código no existe"))</f>
        <v/>
      </c>
      <c r="E604" s="19"/>
      <c r="F604" s="11"/>
      <c r="G604" s="4"/>
    </row>
    <row r="605" customFormat="false" ht="15" hidden="false" customHeight="false" outlineLevel="0" collapsed="false">
      <c r="B605" s="18"/>
      <c r="C605" s="19"/>
      <c r="D605" s="20" t="str">
        <f aca="false">IF(C605="","",IFERROR(INDEX(Productos!$C$7:$C$206,MATCH(C605,Productos!$B$7:$B$206,0)),"Código no existe"))</f>
        <v/>
      </c>
      <c r="E605" s="19"/>
      <c r="F605" s="11"/>
      <c r="G605" s="4"/>
    </row>
    <row r="606" customFormat="false" ht="15" hidden="false" customHeight="false" outlineLevel="0" collapsed="false">
      <c r="B606" s="18"/>
      <c r="C606" s="19"/>
      <c r="D606" s="20" t="str">
        <f aca="false">IF(C606="","",IFERROR(INDEX(Productos!$C$7:$C$206,MATCH(C606,Productos!$B$7:$B$206,0)),"Código no existe"))</f>
        <v/>
      </c>
      <c r="E606" s="19"/>
      <c r="F606" s="11"/>
      <c r="G606" s="4"/>
    </row>
    <row r="607" customFormat="false" ht="15" hidden="false" customHeight="false" outlineLevel="0" collapsed="false">
      <c r="B607" s="18"/>
      <c r="C607" s="19"/>
      <c r="D607" s="20" t="str">
        <f aca="false">IF(C607="","",IFERROR(INDEX(Productos!$C$7:$C$206,MATCH(C607,Productos!$B$7:$B$206,0)),"Código no existe"))</f>
        <v/>
      </c>
      <c r="E607" s="19"/>
      <c r="F607" s="11"/>
      <c r="G607" s="4"/>
    </row>
    <row r="608" customFormat="false" ht="15" hidden="false" customHeight="false" outlineLevel="0" collapsed="false">
      <c r="B608" s="18"/>
      <c r="C608" s="19"/>
      <c r="D608" s="20" t="str">
        <f aca="false">IF(C608="","",IFERROR(INDEX(Productos!$C$7:$C$206,MATCH(C608,Productos!$B$7:$B$206,0)),"Código no existe"))</f>
        <v/>
      </c>
      <c r="E608" s="19"/>
      <c r="F608" s="11"/>
      <c r="G608" s="4"/>
    </row>
    <row r="609" customFormat="false" ht="15" hidden="false" customHeight="false" outlineLevel="0" collapsed="false">
      <c r="B609" s="18"/>
      <c r="C609" s="19"/>
      <c r="D609" s="20" t="str">
        <f aca="false">IF(C609="","",IFERROR(INDEX(Productos!$C$7:$C$206,MATCH(C609,Productos!$B$7:$B$206,0)),"Código no existe"))</f>
        <v/>
      </c>
      <c r="E609" s="19"/>
      <c r="F609" s="11"/>
      <c r="G609" s="4"/>
    </row>
    <row r="610" customFormat="false" ht="15" hidden="false" customHeight="false" outlineLevel="0" collapsed="false">
      <c r="B610" s="18"/>
      <c r="C610" s="19"/>
      <c r="D610" s="20" t="str">
        <f aca="false">IF(C610="","",IFERROR(INDEX(Productos!$C$7:$C$206,MATCH(C610,Productos!$B$7:$B$206,0)),"Código no existe"))</f>
        <v/>
      </c>
      <c r="E610" s="19"/>
      <c r="F610" s="11"/>
      <c r="G610" s="4"/>
    </row>
    <row r="611" customFormat="false" ht="15" hidden="false" customHeight="false" outlineLevel="0" collapsed="false">
      <c r="B611" s="18"/>
      <c r="C611" s="19"/>
      <c r="D611" s="20" t="str">
        <f aca="false">IF(C611="","",IFERROR(INDEX(Productos!$C$7:$C$206,MATCH(C611,Productos!$B$7:$B$206,0)),"Código no existe"))</f>
        <v/>
      </c>
      <c r="E611" s="19"/>
      <c r="F611" s="11"/>
      <c r="G611" s="4"/>
    </row>
    <row r="612" customFormat="false" ht="15" hidden="false" customHeight="false" outlineLevel="0" collapsed="false">
      <c r="B612" s="18"/>
      <c r="C612" s="19"/>
      <c r="D612" s="20" t="str">
        <f aca="false">IF(C612="","",IFERROR(INDEX(Productos!$C$7:$C$206,MATCH(C612,Productos!$B$7:$B$206,0)),"Código no existe"))</f>
        <v/>
      </c>
      <c r="E612" s="19"/>
      <c r="F612" s="11"/>
      <c r="G612" s="4"/>
    </row>
    <row r="613" customFormat="false" ht="15" hidden="false" customHeight="false" outlineLevel="0" collapsed="false">
      <c r="B613" s="18"/>
      <c r="C613" s="19"/>
      <c r="D613" s="20" t="str">
        <f aca="false">IF(C613="","",IFERROR(INDEX(Productos!$C$7:$C$206,MATCH(C613,Productos!$B$7:$B$206,0)),"Código no existe"))</f>
        <v/>
      </c>
      <c r="E613" s="19"/>
      <c r="F613" s="11"/>
      <c r="G613" s="4"/>
    </row>
    <row r="614" customFormat="false" ht="15" hidden="false" customHeight="false" outlineLevel="0" collapsed="false">
      <c r="B614" s="18"/>
      <c r="C614" s="19"/>
      <c r="D614" s="20" t="str">
        <f aca="false">IF(C614="","",IFERROR(INDEX(Productos!$C$7:$C$206,MATCH(C614,Productos!$B$7:$B$206,0)),"Código no existe"))</f>
        <v/>
      </c>
      <c r="E614" s="19"/>
      <c r="F614" s="11"/>
      <c r="G614" s="4"/>
    </row>
    <row r="615" customFormat="false" ht="15" hidden="false" customHeight="false" outlineLevel="0" collapsed="false">
      <c r="B615" s="18"/>
      <c r="C615" s="19"/>
      <c r="D615" s="20" t="str">
        <f aca="false">IF(C615="","",IFERROR(INDEX(Productos!$C$7:$C$206,MATCH(C615,Productos!$B$7:$B$206,0)),"Código no existe"))</f>
        <v/>
      </c>
      <c r="E615" s="19"/>
      <c r="F615" s="11"/>
      <c r="G615" s="4"/>
    </row>
    <row r="616" customFormat="false" ht="15" hidden="false" customHeight="false" outlineLevel="0" collapsed="false">
      <c r="B616" s="18"/>
      <c r="C616" s="19"/>
      <c r="D616" s="20" t="str">
        <f aca="false">IF(C616="","",IFERROR(INDEX(Productos!$C$7:$C$206,MATCH(C616,Productos!$B$7:$B$206,0)),"Código no existe"))</f>
        <v/>
      </c>
      <c r="E616" s="19"/>
      <c r="F616" s="11"/>
      <c r="G616" s="4"/>
    </row>
    <row r="617" customFormat="false" ht="15" hidden="false" customHeight="false" outlineLevel="0" collapsed="false">
      <c r="B617" s="18"/>
      <c r="C617" s="19"/>
      <c r="D617" s="20" t="str">
        <f aca="false">IF(C617="","",IFERROR(INDEX(Productos!$C$7:$C$206,MATCH(C617,Productos!$B$7:$B$206,0)),"Código no existe"))</f>
        <v/>
      </c>
      <c r="E617" s="19"/>
      <c r="F617" s="11"/>
      <c r="G617" s="4"/>
    </row>
    <row r="618" customFormat="false" ht="15" hidden="false" customHeight="false" outlineLevel="0" collapsed="false">
      <c r="B618" s="18"/>
      <c r="C618" s="19"/>
      <c r="D618" s="20" t="str">
        <f aca="false">IF(C618="","",IFERROR(INDEX(Productos!$C$7:$C$206,MATCH(C618,Productos!$B$7:$B$206,0)),"Código no existe"))</f>
        <v/>
      </c>
      <c r="E618" s="19"/>
      <c r="F618" s="11"/>
      <c r="G618" s="4"/>
    </row>
    <row r="619" customFormat="false" ht="15" hidden="false" customHeight="false" outlineLevel="0" collapsed="false">
      <c r="B619" s="18"/>
      <c r="C619" s="19"/>
      <c r="D619" s="20" t="str">
        <f aca="false">IF(C619="","",IFERROR(INDEX(Productos!$C$7:$C$206,MATCH(C619,Productos!$B$7:$B$206,0)),"Código no existe"))</f>
        <v/>
      </c>
      <c r="E619" s="19"/>
      <c r="F619" s="11"/>
      <c r="G619" s="4"/>
    </row>
    <row r="620" customFormat="false" ht="15" hidden="false" customHeight="false" outlineLevel="0" collapsed="false">
      <c r="B620" s="18"/>
      <c r="C620" s="19"/>
      <c r="D620" s="20" t="str">
        <f aca="false">IF(C620="","",IFERROR(INDEX(Productos!$C$7:$C$206,MATCH(C620,Productos!$B$7:$B$206,0)),"Código no existe"))</f>
        <v/>
      </c>
      <c r="E620" s="19"/>
      <c r="F620" s="11"/>
      <c r="G620" s="4"/>
    </row>
    <row r="621" customFormat="false" ht="15" hidden="false" customHeight="false" outlineLevel="0" collapsed="false">
      <c r="B621" s="18"/>
      <c r="C621" s="19"/>
      <c r="D621" s="20" t="str">
        <f aca="false">IF(C621="","",IFERROR(INDEX(Productos!$C$7:$C$206,MATCH(C621,Productos!$B$7:$B$206,0)),"Código no existe"))</f>
        <v/>
      </c>
      <c r="E621" s="19"/>
      <c r="F621" s="11"/>
      <c r="G621" s="4"/>
    </row>
    <row r="622" customFormat="false" ht="15" hidden="false" customHeight="false" outlineLevel="0" collapsed="false">
      <c r="B622" s="18"/>
      <c r="C622" s="19"/>
      <c r="D622" s="20" t="str">
        <f aca="false">IF(C622="","",IFERROR(INDEX(Productos!$C$7:$C$206,MATCH(C622,Productos!$B$7:$B$206,0)),"Código no existe"))</f>
        <v/>
      </c>
      <c r="E622" s="19"/>
      <c r="F622" s="11"/>
      <c r="G622" s="4"/>
    </row>
    <row r="623" customFormat="false" ht="15" hidden="false" customHeight="false" outlineLevel="0" collapsed="false">
      <c r="B623" s="18"/>
      <c r="C623" s="19"/>
      <c r="D623" s="20" t="str">
        <f aca="false">IF(C623="","",IFERROR(INDEX(Productos!$C$7:$C$206,MATCH(C623,Productos!$B$7:$B$206,0)),"Código no existe"))</f>
        <v/>
      </c>
      <c r="E623" s="19"/>
      <c r="F623" s="11"/>
      <c r="G623" s="4"/>
    </row>
    <row r="624" customFormat="false" ht="15" hidden="false" customHeight="false" outlineLevel="0" collapsed="false">
      <c r="B624" s="18"/>
      <c r="C624" s="19"/>
      <c r="D624" s="20" t="str">
        <f aca="false">IF(C624="","",IFERROR(INDEX(Productos!$C$7:$C$206,MATCH(C624,Productos!$B$7:$B$206,0)),"Código no existe"))</f>
        <v/>
      </c>
      <c r="E624" s="19"/>
      <c r="F624" s="11"/>
      <c r="G624" s="4"/>
    </row>
    <row r="625" customFormat="false" ht="15" hidden="false" customHeight="false" outlineLevel="0" collapsed="false">
      <c r="B625" s="18"/>
      <c r="C625" s="19"/>
      <c r="D625" s="20" t="str">
        <f aca="false">IF(C625="","",IFERROR(INDEX(Productos!$C$7:$C$206,MATCH(C625,Productos!$B$7:$B$206,0)),"Código no existe"))</f>
        <v/>
      </c>
      <c r="E625" s="19"/>
      <c r="F625" s="11"/>
      <c r="G625" s="4"/>
    </row>
    <row r="626" customFormat="false" ht="15" hidden="false" customHeight="false" outlineLevel="0" collapsed="false">
      <c r="B626" s="18"/>
      <c r="C626" s="19"/>
      <c r="D626" s="20" t="str">
        <f aca="false">IF(C626="","",IFERROR(INDEX(Productos!$C$7:$C$206,MATCH(C626,Productos!$B$7:$B$206,0)),"Código no existe"))</f>
        <v/>
      </c>
      <c r="E626" s="19"/>
      <c r="F626" s="11"/>
      <c r="G626" s="4"/>
    </row>
    <row r="627" customFormat="false" ht="15" hidden="false" customHeight="false" outlineLevel="0" collapsed="false">
      <c r="B627" s="18"/>
      <c r="C627" s="19"/>
      <c r="D627" s="20" t="str">
        <f aca="false">IF(C627="","",IFERROR(INDEX(Productos!$C$7:$C$206,MATCH(C627,Productos!$B$7:$B$206,0)),"Código no existe"))</f>
        <v/>
      </c>
      <c r="E627" s="19"/>
      <c r="F627" s="11"/>
      <c r="G627" s="4"/>
    </row>
    <row r="628" customFormat="false" ht="15" hidden="false" customHeight="false" outlineLevel="0" collapsed="false">
      <c r="B628" s="18"/>
      <c r="C628" s="19"/>
      <c r="D628" s="20" t="str">
        <f aca="false">IF(C628="","",IFERROR(INDEX(Productos!$C$7:$C$206,MATCH(C628,Productos!$B$7:$B$206,0)),"Código no existe"))</f>
        <v/>
      </c>
      <c r="E628" s="19"/>
      <c r="F628" s="11"/>
      <c r="G628" s="4"/>
    </row>
    <row r="629" customFormat="false" ht="15" hidden="false" customHeight="false" outlineLevel="0" collapsed="false">
      <c r="B629" s="18"/>
      <c r="C629" s="19"/>
      <c r="D629" s="20" t="str">
        <f aca="false">IF(C629="","",IFERROR(INDEX(Productos!$C$7:$C$206,MATCH(C629,Productos!$B$7:$B$206,0)),"Código no existe"))</f>
        <v/>
      </c>
      <c r="E629" s="19"/>
      <c r="F629" s="11"/>
      <c r="G629" s="4"/>
    </row>
    <row r="630" customFormat="false" ht="15" hidden="false" customHeight="false" outlineLevel="0" collapsed="false">
      <c r="B630" s="18"/>
      <c r="C630" s="19"/>
      <c r="D630" s="20" t="str">
        <f aca="false">IF(C630="","",IFERROR(INDEX(Productos!$C$7:$C$206,MATCH(C630,Productos!$B$7:$B$206,0)),"Código no existe"))</f>
        <v/>
      </c>
      <c r="E630" s="19"/>
      <c r="F630" s="11"/>
      <c r="G630" s="4"/>
    </row>
    <row r="631" customFormat="false" ht="15" hidden="false" customHeight="false" outlineLevel="0" collapsed="false">
      <c r="B631" s="18"/>
      <c r="C631" s="19"/>
      <c r="D631" s="20" t="str">
        <f aca="false">IF(C631="","",IFERROR(INDEX(Productos!$C$7:$C$206,MATCH(C631,Productos!$B$7:$B$206,0)),"Código no existe"))</f>
        <v/>
      </c>
      <c r="E631" s="19"/>
      <c r="F631" s="11"/>
      <c r="G631" s="4"/>
    </row>
    <row r="632" customFormat="false" ht="15" hidden="false" customHeight="false" outlineLevel="0" collapsed="false">
      <c r="B632" s="18"/>
      <c r="C632" s="19"/>
      <c r="D632" s="20" t="str">
        <f aca="false">IF(C632="","",IFERROR(INDEX(Productos!$C$7:$C$206,MATCH(C632,Productos!$B$7:$B$206,0)),"Código no existe"))</f>
        <v/>
      </c>
      <c r="E632" s="19"/>
      <c r="F632" s="11"/>
      <c r="G632" s="4"/>
    </row>
    <row r="633" customFormat="false" ht="15" hidden="false" customHeight="false" outlineLevel="0" collapsed="false">
      <c r="B633" s="18"/>
      <c r="C633" s="19"/>
      <c r="D633" s="20" t="str">
        <f aca="false">IF(C633="","",IFERROR(INDEX(Productos!$C$7:$C$206,MATCH(C633,Productos!$B$7:$B$206,0)),"Código no existe"))</f>
        <v/>
      </c>
      <c r="E633" s="19"/>
      <c r="F633" s="11"/>
      <c r="G633" s="4"/>
    </row>
    <row r="634" customFormat="false" ht="15" hidden="false" customHeight="false" outlineLevel="0" collapsed="false">
      <c r="B634" s="18"/>
      <c r="C634" s="19"/>
      <c r="D634" s="20" t="str">
        <f aca="false">IF(C634="","",IFERROR(INDEX(Productos!$C$7:$C$206,MATCH(C634,Productos!$B$7:$B$206,0)),"Código no existe"))</f>
        <v/>
      </c>
      <c r="E634" s="19"/>
      <c r="F634" s="11"/>
      <c r="G634" s="4"/>
    </row>
    <row r="635" customFormat="false" ht="15" hidden="false" customHeight="false" outlineLevel="0" collapsed="false">
      <c r="B635" s="18"/>
      <c r="C635" s="19"/>
      <c r="D635" s="20" t="str">
        <f aca="false">IF(C635="","",IFERROR(INDEX(Productos!$C$7:$C$206,MATCH(C635,Productos!$B$7:$B$206,0)),"Código no existe"))</f>
        <v/>
      </c>
      <c r="E635" s="19"/>
      <c r="F635" s="11"/>
      <c r="G635" s="4"/>
    </row>
    <row r="636" customFormat="false" ht="15" hidden="false" customHeight="false" outlineLevel="0" collapsed="false">
      <c r="B636" s="18"/>
      <c r="C636" s="19"/>
      <c r="D636" s="20" t="str">
        <f aca="false">IF(C636="","",IFERROR(INDEX(Productos!$C$7:$C$206,MATCH(C636,Productos!$B$7:$B$206,0)),"Código no existe"))</f>
        <v/>
      </c>
      <c r="E636" s="19"/>
      <c r="F636" s="11"/>
      <c r="G636" s="4"/>
    </row>
    <row r="637" customFormat="false" ht="15" hidden="false" customHeight="false" outlineLevel="0" collapsed="false">
      <c r="B637" s="18"/>
      <c r="C637" s="19"/>
      <c r="D637" s="20" t="str">
        <f aca="false">IF(C637="","",IFERROR(INDEX(Productos!$C$7:$C$206,MATCH(C637,Productos!$B$7:$B$206,0)),"Código no existe"))</f>
        <v/>
      </c>
      <c r="E637" s="19"/>
      <c r="F637" s="11"/>
      <c r="G637" s="4"/>
    </row>
    <row r="638" customFormat="false" ht="15" hidden="false" customHeight="false" outlineLevel="0" collapsed="false">
      <c r="B638" s="18"/>
      <c r="C638" s="19"/>
      <c r="D638" s="20" t="str">
        <f aca="false">IF(C638="","",IFERROR(INDEX(Productos!$C$7:$C$206,MATCH(C638,Productos!$B$7:$B$206,0)),"Código no existe"))</f>
        <v/>
      </c>
      <c r="E638" s="19"/>
      <c r="F638" s="11"/>
      <c r="G638" s="4"/>
    </row>
    <row r="639" customFormat="false" ht="15" hidden="false" customHeight="false" outlineLevel="0" collapsed="false">
      <c r="B639" s="18"/>
      <c r="C639" s="19"/>
      <c r="D639" s="20" t="str">
        <f aca="false">IF(C639="","",IFERROR(INDEX(Productos!$C$7:$C$206,MATCH(C639,Productos!$B$7:$B$206,0)),"Código no existe"))</f>
        <v/>
      </c>
      <c r="E639" s="19"/>
      <c r="F639" s="11"/>
      <c r="G639" s="4"/>
    </row>
    <row r="640" customFormat="false" ht="15" hidden="false" customHeight="false" outlineLevel="0" collapsed="false">
      <c r="B640" s="18"/>
      <c r="C640" s="19"/>
      <c r="D640" s="20" t="str">
        <f aca="false">IF(C640="","",IFERROR(INDEX(Productos!$C$7:$C$206,MATCH(C640,Productos!$B$7:$B$206,0)),"Código no existe"))</f>
        <v/>
      </c>
      <c r="E640" s="19"/>
      <c r="F640" s="11"/>
      <c r="G640" s="4"/>
    </row>
    <row r="641" customFormat="false" ht="15" hidden="false" customHeight="false" outlineLevel="0" collapsed="false">
      <c r="B641" s="18"/>
      <c r="C641" s="19"/>
      <c r="D641" s="20" t="str">
        <f aca="false">IF(C641="","",IFERROR(INDEX(Productos!$C$7:$C$206,MATCH(C641,Productos!$B$7:$B$206,0)),"Código no existe"))</f>
        <v/>
      </c>
      <c r="E641" s="19"/>
      <c r="F641" s="11"/>
      <c r="G641" s="4"/>
    </row>
    <row r="642" customFormat="false" ht="15" hidden="false" customHeight="false" outlineLevel="0" collapsed="false">
      <c r="B642" s="18"/>
      <c r="C642" s="19"/>
      <c r="D642" s="20" t="str">
        <f aca="false">IF(C642="","",IFERROR(INDEX(Productos!$C$7:$C$206,MATCH(C642,Productos!$B$7:$B$206,0)),"Código no existe"))</f>
        <v/>
      </c>
      <c r="E642" s="19"/>
      <c r="F642" s="11"/>
      <c r="G642" s="4"/>
    </row>
    <row r="643" customFormat="false" ht="15" hidden="false" customHeight="false" outlineLevel="0" collapsed="false">
      <c r="B643" s="18"/>
      <c r="C643" s="19"/>
      <c r="D643" s="20" t="str">
        <f aca="false">IF(C643="","",IFERROR(INDEX(Productos!$C$7:$C$206,MATCH(C643,Productos!$B$7:$B$206,0)),"Código no existe"))</f>
        <v/>
      </c>
      <c r="E643" s="19"/>
      <c r="F643" s="11"/>
      <c r="G643" s="4"/>
    </row>
    <row r="644" customFormat="false" ht="15" hidden="false" customHeight="false" outlineLevel="0" collapsed="false">
      <c r="B644" s="18"/>
      <c r="C644" s="19"/>
      <c r="D644" s="20" t="str">
        <f aca="false">IF(C644="","",IFERROR(INDEX(Productos!$C$7:$C$206,MATCH(C644,Productos!$B$7:$B$206,0)),"Código no existe"))</f>
        <v/>
      </c>
      <c r="E644" s="19"/>
      <c r="F644" s="11"/>
      <c r="G644" s="4"/>
    </row>
    <row r="645" customFormat="false" ht="15" hidden="false" customHeight="false" outlineLevel="0" collapsed="false">
      <c r="B645" s="18"/>
      <c r="C645" s="19"/>
      <c r="D645" s="20" t="str">
        <f aca="false">IF(C645="","",IFERROR(INDEX(Productos!$C$7:$C$206,MATCH(C645,Productos!$B$7:$B$206,0)),"Código no existe"))</f>
        <v/>
      </c>
      <c r="E645" s="19"/>
      <c r="F645" s="11"/>
      <c r="G645" s="4"/>
    </row>
    <row r="646" customFormat="false" ht="15" hidden="false" customHeight="false" outlineLevel="0" collapsed="false">
      <c r="B646" s="18"/>
      <c r="C646" s="19"/>
      <c r="D646" s="20" t="str">
        <f aca="false">IF(C646="","",IFERROR(INDEX(Productos!$C$7:$C$206,MATCH(C646,Productos!$B$7:$B$206,0)),"Código no existe"))</f>
        <v/>
      </c>
      <c r="E646" s="19"/>
      <c r="F646" s="11"/>
      <c r="G646" s="4"/>
    </row>
    <row r="647" customFormat="false" ht="15" hidden="false" customHeight="false" outlineLevel="0" collapsed="false">
      <c r="B647" s="18"/>
      <c r="C647" s="19"/>
      <c r="D647" s="20" t="str">
        <f aca="false">IF(C647="","",IFERROR(INDEX(Productos!$C$7:$C$206,MATCH(C647,Productos!$B$7:$B$206,0)),"Código no existe"))</f>
        <v/>
      </c>
      <c r="E647" s="19"/>
      <c r="F647" s="11"/>
      <c r="G647" s="4"/>
    </row>
    <row r="648" customFormat="false" ht="15" hidden="false" customHeight="false" outlineLevel="0" collapsed="false">
      <c r="B648" s="18"/>
      <c r="C648" s="19"/>
      <c r="D648" s="20" t="str">
        <f aca="false">IF(C648="","",IFERROR(INDEX(Productos!$C$7:$C$206,MATCH(C648,Productos!$B$7:$B$206,0)),"Código no existe"))</f>
        <v/>
      </c>
      <c r="E648" s="19"/>
      <c r="F648" s="11"/>
      <c r="G648" s="4"/>
    </row>
    <row r="649" customFormat="false" ht="15" hidden="false" customHeight="false" outlineLevel="0" collapsed="false">
      <c r="B649" s="18"/>
      <c r="C649" s="19"/>
      <c r="D649" s="20" t="str">
        <f aca="false">IF(C649="","",IFERROR(INDEX(Productos!$C$7:$C$206,MATCH(C649,Productos!$B$7:$B$206,0)),"Código no existe"))</f>
        <v/>
      </c>
      <c r="E649" s="19"/>
      <c r="F649" s="11"/>
      <c r="G649" s="4"/>
    </row>
    <row r="650" customFormat="false" ht="15" hidden="false" customHeight="false" outlineLevel="0" collapsed="false">
      <c r="B650" s="18"/>
      <c r="C650" s="19"/>
      <c r="D650" s="20" t="str">
        <f aca="false">IF(C650="","",IFERROR(INDEX(Productos!$C$7:$C$206,MATCH(C650,Productos!$B$7:$B$206,0)),"Código no existe"))</f>
        <v/>
      </c>
      <c r="E650" s="19"/>
      <c r="F650" s="11"/>
      <c r="G650" s="4"/>
    </row>
    <row r="651" customFormat="false" ht="15" hidden="false" customHeight="false" outlineLevel="0" collapsed="false">
      <c r="B651" s="18"/>
      <c r="C651" s="19"/>
      <c r="D651" s="20" t="str">
        <f aca="false">IF(C651="","",IFERROR(INDEX(Productos!$C$7:$C$206,MATCH(C651,Productos!$B$7:$B$206,0)),"Código no existe"))</f>
        <v/>
      </c>
      <c r="E651" s="19"/>
      <c r="F651" s="11"/>
      <c r="G651" s="4"/>
    </row>
    <row r="652" customFormat="false" ht="15" hidden="false" customHeight="false" outlineLevel="0" collapsed="false">
      <c r="B652" s="18"/>
      <c r="C652" s="19"/>
      <c r="D652" s="20" t="str">
        <f aca="false">IF(C652="","",IFERROR(INDEX(Productos!$C$7:$C$206,MATCH(C652,Productos!$B$7:$B$206,0)),"Código no existe"))</f>
        <v/>
      </c>
      <c r="E652" s="19"/>
      <c r="F652" s="11"/>
      <c r="G652" s="4"/>
    </row>
    <row r="653" customFormat="false" ht="15" hidden="false" customHeight="false" outlineLevel="0" collapsed="false">
      <c r="B653" s="18"/>
      <c r="C653" s="19"/>
      <c r="D653" s="20" t="str">
        <f aca="false">IF(C653="","",IFERROR(INDEX(Productos!$C$7:$C$206,MATCH(C653,Productos!$B$7:$B$206,0)),"Código no existe"))</f>
        <v/>
      </c>
      <c r="E653" s="19"/>
      <c r="F653" s="11"/>
      <c r="G653" s="4"/>
    </row>
    <row r="654" customFormat="false" ht="15" hidden="false" customHeight="false" outlineLevel="0" collapsed="false">
      <c r="B654" s="18"/>
      <c r="C654" s="19"/>
      <c r="D654" s="20" t="str">
        <f aca="false">IF(C654="","",IFERROR(INDEX(Productos!$C$7:$C$206,MATCH(C654,Productos!$B$7:$B$206,0)),"Código no existe"))</f>
        <v/>
      </c>
      <c r="E654" s="19"/>
      <c r="F654" s="11"/>
      <c r="G654" s="4"/>
    </row>
    <row r="655" customFormat="false" ht="15" hidden="false" customHeight="false" outlineLevel="0" collapsed="false">
      <c r="B655" s="18"/>
      <c r="C655" s="19"/>
      <c r="D655" s="20" t="str">
        <f aca="false">IF(C655="","",IFERROR(INDEX(Productos!$C$7:$C$206,MATCH(C655,Productos!$B$7:$B$206,0)),"Código no existe"))</f>
        <v/>
      </c>
      <c r="E655" s="19"/>
      <c r="F655" s="11"/>
      <c r="G655" s="4"/>
    </row>
    <row r="656" customFormat="false" ht="15" hidden="false" customHeight="false" outlineLevel="0" collapsed="false">
      <c r="B656" s="18"/>
      <c r="C656" s="19"/>
      <c r="D656" s="20" t="str">
        <f aca="false">IF(C656="","",IFERROR(INDEX(Productos!$C$7:$C$206,MATCH(C656,Productos!$B$7:$B$206,0)),"Código no existe"))</f>
        <v/>
      </c>
      <c r="E656" s="19"/>
      <c r="F656" s="11"/>
      <c r="G656" s="4"/>
    </row>
    <row r="657" customFormat="false" ht="15" hidden="false" customHeight="false" outlineLevel="0" collapsed="false">
      <c r="B657" s="18"/>
      <c r="C657" s="19"/>
      <c r="D657" s="20" t="str">
        <f aca="false">IF(C657="","",IFERROR(INDEX(Productos!$C$7:$C$206,MATCH(C657,Productos!$B$7:$B$206,0)),"Código no existe"))</f>
        <v/>
      </c>
      <c r="E657" s="19"/>
      <c r="F657" s="11"/>
      <c r="G657" s="4"/>
    </row>
    <row r="658" customFormat="false" ht="15" hidden="false" customHeight="false" outlineLevel="0" collapsed="false">
      <c r="B658" s="18"/>
      <c r="C658" s="19"/>
      <c r="D658" s="20" t="str">
        <f aca="false">IF(C658="","",IFERROR(INDEX(Productos!$C$7:$C$206,MATCH(C658,Productos!$B$7:$B$206,0)),"Código no existe"))</f>
        <v/>
      </c>
      <c r="E658" s="19"/>
      <c r="F658" s="11"/>
      <c r="G658" s="4"/>
    </row>
    <row r="659" customFormat="false" ht="15" hidden="false" customHeight="false" outlineLevel="0" collapsed="false">
      <c r="B659" s="18"/>
      <c r="C659" s="19"/>
      <c r="D659" s="20" t="str">
        <f aca="false">IF(C659="","",IFERROR(INDEX(Productos!$C$7:$C$206,MATCH(C659,Productos!$B$7:$B$206,0)),"Código no existe"))</f>
        <v/>
      </c>
      <c r="E659" s="19"/>
      <c r="F659" s="11"/>
      <c r="G659" s="4"/>
    </row>
    <row r="660" customFormat="false" ht="15" hidden="false" customHeight="false" outlineLevel="0" collapsed="false">
      <c r="B660" s="18"/>
      <c r="C660" s="19"/>
      <c r="D660" s="20" t="str">
        <f aca="false">IF(C660="","",IFERROR(INDEX(Productos!$C$7:$C$206,MATCH(C660,Productos!$B$7:$B$206,0)),"Código no existe"))</f>
        <v/>
      </c>
      <c r="E660" s="19"/>
      <c r="F660" s="11"/>
      <c r="G660" s="4"/>
    </row>
    <row r="661" customFormat="false" ht="15" hidden="false" customHeight="false" outlineLevel="0" collapsed="false">
      <c r="B661" s="18"/>
      <c r="C661" s="19"/>
      <c r="D661" s="20" t="str">
        <f aca="false">IF(C661="","",IFERROR(INDEX(Productos!$C$7:$C$206,MATCH(C661,Productos!$B$7:$B$206,0)),"Código no existe"))</f>
        <v/>
      </c>
      <c r="E661" s="19"/>
      <c r="F661" s="11"/>
      <c r="G661" s="4"/>
    </row>
    <row r="662" customFormat="false" ht="15" hidden="false" customHeight="false" outlineLevel="0" collapsed="false">
      <c r="B662" s="18"/>
      <c r="C662" s="19"/>
      <c r="D662" s="20" t="str">
        <f aca="false">IF(C662="","",IFERROR(INDEX(Productos!$C$7:$C$206,MATCH(C662,Productos!$B$7:$B$206,0)),"Código no existe"))</f>
        <v/>
      </c>
      <c r="E662" s="19"/>
      <c r="F662" s="11"/>
      <c r="G662" s="4"/>
    </row>
    <row r="663" customFormat="false" ht="15" hidden="false" customHeight="false" outlineLevel="0" collapsed="false">
      <c r="B663" s="18"/>
      <c r="C663" s="19"/>
      <c r="D663" s="20" t="str">
        <f aca="false">IF(C663="","",IFERROR(INDEX(Productos!$C$7:$C$206,MATCH(C663,Productos!$B$7:$B$206,0)),"Código no existe"))</f>
        <v/>
      </c>
      <c r="E663" s="19"/>
      <c r="F663" s="11"/>
      <c r="G663" s="4"/>
    </row>
    <row r="664" customFormat="false" ht="15" hidden="false" customHeight="false" outlineLevel="0" collapsed="false">
      <c r="B664" s="18"/>
      <c r="C664" s="19"/>
      <c r="D664" s="20" t="str">
        <f aca="false">IF(C664="","",IFERROR(INDEX(Productos!$C$7:$C$206,MATCH(C664,Productos!$B$7:$B$206,0)),"Código no existe"))</f>
        <v/>
      </c>
      <c r="E664" s="19"/>
      <c r="F664" s="11"/>
      <c r="G664" s="4"/>
    </row>
    <row r="665" customFormat="false" ht="15" hidden="false" customHeight="false" outlineLevel="0" collapsed="false">
      <c r="B665" s="18"/>
      <c r="C665" s="19"/>
      <c r="D665" s="20" t="str">
        <f aca="false">IF(C665="","",IFERROR(INDEX(Productos!$C$7:$C$206,MATCH(C665,Productos!$B$7:$B$206,0)),"Código no existe"))</f>
        <v/>
      </c>
      <c r="E665" s="19"/>
      <c r="F665" s="11"/>
      <c r="G665" s="4"/>
    </row>
    <row r="666" customFormat="false" ht="15" hidden="false" customHeight="false" outlineLevel="0" collapsed="false">
      <c r="B666" s="18"/>
      <c r="C666" s="19"/>
      <c r="D666" s="20" t="str">
        <f aca="false">IF(C666="","",IFERROR(INDEX(Productos!$C$7:$C$206,MATCH(C666,Productos!$B$7:$B$206,0)),"Código no existe"))</f>
        <v/>
      </c>
      <c r="E666" s="19"/>
      <c r="F666" s="11"/>
      <c r="G666" s="4"/>
    </row>
    <row r="667" customFormat="false" ht="15" hidden="false" customHeight="false" outlineLevel="0" collapsed="false">
      <c r="B667" s="18"/>
      <c r="C667" s="19"/>
      <c r="D667" s="20" t="str">
        <f aca="false">IF(C667="","",IFERROR(INDEX(Productos!$C$7:$C$206,MATCH(C667,Productos!$B$7:$B$206,0)),"Código no existe"))</f>
        <v/>
      </c>
      <c r="E667" s="19"/>
      <c r="F667" s="11"/>
      <c r="G667" s="4"/>
    </row>
    <row r="668" customFormat="false" ht="15" hidden="false" customHeight="false" outlineLevel="0" collapsed="false">
      <c r="B668" s="18"/>
      <c r="C668" s="19"/>
      <c r="D668" s="20" t="str">
        <f aca="false">IF(C668="","",IFERROR(INDEX(Productos!$C$7:$C$206,MATCH(C668,Productos!$B$7:$B$206,0)),"Código no existe"))</f>
        <v/>
      </c>
      <c r="E668" s="19"/>
      <c r="F668" s="11"/>
      <c r="G668" s="4"/>
    </row>
    <row r="669" customFormat="false" ht="15" hidden="false" customHeight="false" outlineLevel="0" collapsed="false">
      <c r="B669" s="18"/>
      <c r="C669" s="19"/>
      <c r="D669" s="20" t="str">
        <f aca="false">IF(C669="","",IFERROR(INDEX(Productos!$C$7:$C$206,MATCH(C669,Productos!$B$7:$B$206,0)),"Código no existe"))</f>
        <v/>
      </c>
      <c r="E669" s="19"/>
      <c r="F669" s="11"/>
      <c r="G669" s="4"/>
    </row>
    <row r="670" customFormat="false" ht="15" hidden="false" customHeight="false" outlineLevel="0" collapsed="false">
      <c r="B670" s="18"/>
      <c r="C670" s="19"/>
      <c r="D670" s="20" t="str">
        <f aca="false">IF(C670="","",IFERROR(INDEX(Productos!$C$7:$C$206,MATCH(C670,Productos!$B$7:$B$206,0)),"Código no existe"))</f>
        <v/>
      </c>
      <c r="E670" s="19"/>
      <c r="F670" s="11"/>
      <c r="G670" s="4"/>
    </row>
    <row r="671" customFormat="false" ht="15" hidden="false" customHeight="false" outlineLevel="0" collapsed="false">
      <c r="B671" s="18"/>
      <c r="C671" s="19"/>
      <c r="D671" s="20" t="str">
        <f aca="false">IF(C671="","",IFERROR(INDEX(Productos!$C$7:$C$206,MATCH(C671,Productos!$B$7:$B$206,0)),"Código no existe"))</f>
        <v/>
      </c>
      <c r="E671" s="19"/>
      <c r="F671" s="11"/>
      <c r="G671" s="4"/>
    </row>
    <row r="672" customFormat="false" ht="15" hidden="false" customHeight="false" outlineLevel="0" collapsed="false">
      <c r="B672" s="18"/>
      <c r="C672" s="19"/>
      <c r="D672" s="20" t="str">
        <f aca="false">IF(C672="","",IFERROR(INDEX(Productos!$C$7:$C$206,MATCH(C672,Productos!$B$7:$B$206,0)),"Código no existe"))</f>
        <v/>
      </c>
      <c r="E672" s="19"/>
      <c r="F672" s="11"/>
      <c r="G672" s="4"/>
    </row>
    <row r="673" customFormat="false" ht="15" hidden="false" customHeight="false" outlineLevel="0" collapsed="false">
      <c r="B673" s="18"/>
      <c r="C673" s="19"/>
      <c r="D673" s="20" t="str">
        <f aca="false">IF(C673="","",IFERROR(INDEX(Productos!$C$7:$C$206,MATCH(C673,Productos!$B$7:$B$206,0)),"Código no existe"))</f>
        <v/>
      </c>
      <c r="E673" s="19"/>
      <c r="F673" s="11"/>
      <c r="G673" s="4"/>
    </row>
    <row r="674" customFormat="false" ht="15" hidden="false" customHeight="false" outlineLevel="0" collapsed="false">
      <c r="B674" s="18"/>
      <c r="C674" s="19"/>
      <c r="D674" s="20" t="str">
        <f aca="false">IF(C674="","",IFERROR(INDEX(Productos!$C$7:$C$206,MATCH(C674,Productos!$B$7:$B$206,0)),"Código no existe"))</f>
        <v/>
      </c>
      <c r="E674" s="19"/>
      <c r="F674" s="11"/>
      <c r="G674" s="4"/>
    </row>
    <row r="675" customFormat="false" ht="15" hidden="false" customHeight="false" outlineLevel="0" collapsed="false">
      <c r="B675" s="18"/>
      <c r="C675" s="19"/>
      <c r="D675" s="20" t="str">
        <f aca="false">IF(C675="","",IFERROR(INDEX(Productos!$C$7:$C$206,MATCH(C675,Productos!$B$7:$B$206,0)),"Código no existe"))</f>
        <v/>
      </c>
      <c r="E675" s="19"/>
      <c r="F675" s="11"/>
      <c r="G675" s="4"/>
    </row>
    <row r="676" customFormat="false" ht="15" hidden="false" customHeight="false" outlineLevel="0" collapsed="false">
      <c r="B676" s="18"/>
      <c r="C676" s="19"/>
      <c r="D676" s="20" t="str">
        <f aca="false">IF(C676="","",IFERROR(INDEX(Productos!$C$7:$C$206,MATCH(C676,Productos!$B$7:$B$206,0)),"Código no existe"))</f>
        <v/>
      </c>
      <c r="E676" s="19"/>
      <c r="F676" s="11"/>
      <c r="G676" s="4"/>
    </row>
    <row r="677" customFormat="false" ht="15" hidden="false" customHeight="false" outlineLevel="0" collapsed="false">
      <c r="B677" s="18"/>
      <c r="C677" s="19"/>
      <c r="D677" s="20" t="str">
        <f aca="false">IF(C677="","",IFERROR(INDEX(Productos!$C$7:$C$206,MATCH(C677,Productos!$B$7:$B$206,0)),"Código no existe"))</f>
        <v/>
      </c>
      <c r="E677" s="19"/>
      <c r="F677" s="11"/>
      <c r="G677" s="4"/>
    </row>
    <row r="678" customFormat="false" ht="15" hidden="false" customHeight="false" outlineLevel="0" collapsed="false">
      <c r="B678" s="18"/>
      <c r="C678" s="19"/>
      <c r="D678" s="20" t="str">
        <f aca="false">IF(C678="","",IFERROR(INDEX(Productos!$C$7:$C$206,MATCH(C678,Productos!$B$7:$B$206,0)),"Código no existe"))</f>
        <v/>
      </c>
      <c r="E678" s="19"/>
      <c r="F678" s="11"/>
      <c r="G678" s="4"/>
    </row>
    <row r="679" customFormat="false" ht="15" hidden="false" customHeight="false" outlineLevel="0" collapsed="false">
      <c r="B679" s="18"/>
      <c r="C679" s="19"/>
      <c r="D679" s="20" t="str">
        <f aca="false">IF(C679="","",IFERROR(INDEX(Productos!$C$7:$C$206,MATCH(C679,Productos!$B$7:$B$206,0)),"Código no existe"))</f>
        <v/>
      </c>
      <c r="E679" s="19"/>
      <c r="F679" s="11"/>
      <c r="G679" s="4"/>
    </row>
    <row r="680" customFormat="false" ht="15" hidden="false" customHeight="false" outlineLevel="0" collapsed="false">
      <c r="B680" s="18"/>
      <c r="C680" s="19"/>
      <c r="D680" s="20" t="str">
        <f aca="false">IF(C680="","",IFERROR(INDEX(Productos!$C$7:$C$206,MATCH(C680,Productos!$B$7:$B$206,0)),"Código no existe"))</f>
        <v/>
      </c>
      <c r="E680" s="19"/>
      <c r="F680" s="11"/>
      <c r="G680" s="4"/>
    </row>
    <row r="681" customFormat="false" ht="15" hidden="false" customHeight="false" outlineLevel="0" collapsed="false">
      <c r="B681" s="18"/>
      <c r="C681" s="19"/>
      <c r="D681" s="20" t="str">
        <f aca="false">IF(C681="","",IFERROR(INDEX(Productos!$C$7:$C$206,MATCH(C681,Productos!$B$7:$B$206,0)),"Código no existe"))</f>
        <v/>
      </c>
      <c r="E681" s="19"/>
      <c r="F681" s="11"/>
      <c r="G681" s="4"/>
    </row>
    <row r="682" customFormat="false" ht="15" hidden="false" customHeight="false" outlineLevel="0" collapsed="false">
      <c r="B682" s="18"/>
      <c r="C682" s="19"/>
      <c r="D682" s="20" t="str">
        <f aca="false">IF(C682="","",IFERROR(INDEX(Productos!$C$7:$C$206,MATCH(C682,Productos!$B$7:$B$206,0)),"Código no existe"))</f>
        <v/>
      </c>
      <c r="E682" s="19"/>
      <c r="F682" s="11"/>
      <c r="G682" s="4"/>
    </row>
    <row r="683" customFormat="false" ht="15" hidden="false" customHeight="false" outlineLevel="0" collapsed="false">
      <c r="B683" s="18"/>
      <c r="C683" s="19"/>
      <c r="D683" s="20" t="str">
        <f aca="false">IF(C683="","",IFERROR(INDEX(Productos!$C$7:$C$206,MATCH(C683,Productos!$B$7:$B$206,0)),"Código no existe"))</f>
        <v/>
      </c>
      <c r="E683" s="19"/>
      <c r="F683" s="11"/>
      <c r="G683" s="4"/>
    </row>
    <row r="684" customFormat="false" ht="15" hidden="false" customHeight="false" outlineLevel="0" collapsed="false">
      <c r="B684" s="18"/>
      <c r="C684" s="19"/>
      <c r="D684" s="20" t="str">
        <f aca="false">IF(C684="","",IFERROR(INDEX(Productos!$C$7:$C$206,MATCH(C684,Productos!$B$7:$B$206,0)),"Código no existe"))</f>
        <v/>
      </c>
      <c r="E684" s="19"/>
      <c r="F684" s="11"/>
      <c r="G684" s="4"/>
    </row>
    <row r="685" customFormat="false" ht="15" hidden="false" customHeight="false" outlineLevel="0" collapsed="false">
      <c r="B685" s="18"/>
      <c r="C685" s="19"/>
      <c r="D685" s="20" t="str">
        <f aca="false">IF(C685="","",IFERROR(INDEX(Productos!$C$7:$C$206,MATCH(C685,Productos!$B$7:$B$206,0)),"Código no existe"))</f>
        <v/>
      </c>
      <c r="E685" s="19"/>
      <c r="F685" s="11"/>
      <c r="G685" s="4"/>
    </row>
    <row r="686" customFormat="false" ht="15" hidden="false" customHeight="false" outlineLevel="0" collapsed="false">
      <c r="B686" s="18"/>
      <c r="C686" s="19"/>
      <c r="D686" s="20" t="str">
        <f aca="false">IF(C686="","",IFERROR(INDEX(Productos!$C$7:$C$206,MATCH(C686,Productos!$B$7:$B$206,0)),"Código no existe"))</f>
        <v/>
      </c>
      <c r="E686" s="19"/>
      <c r="F686" s="11"/>
      <c r="G686" s="4"/>
    </row>
    <row r="687" customFormat="false" ht="15" hidden="false" customHeight="false" outlineLevel="0" collapsed="false">
      <c r="B687" s="18"/>
      <c r="C687" s="19"/>
      <c r="D687" s="20" t="str">
        <f aca="false">IF(C687="","",IFERROR(INDEX(Productos!$C$7:$C$206,MATCH(C687,Productos!$B$7:$B$206,0)),"Código no existe"))</f>
        <v/>
      </c>
      <c r="E687" s="19"/>
      <c r="F687" s="11"/>
      <c r="G687" s="4"/>
    </row>
    <row r="688" customFormat="false" ht="15" hidden="false" customHeight="false" outlineLevel="0" collapsed="false">
      <c r="B688" s="18"/>
      <c r="C688" s="19"/>
      <c r="D688" s="20" t="str">
        <f aca="false">IF(C688="","",IFERROR(INDEX(Productos!$C$7:$C$206,MATCH(C688,Productos!$B$7:$B$206,0)),"Código no existe"))</f>
        <v/>
      </c>
      <c r="E688" s="19"/>
      <c r="F688" s="11"/>
      <c r="G688" s="4"/>
    </row>
    <row r="689" customFormat="false" ht="15" hidden="false" customHeight="false" outlineLevel="0" collapsed="false">
      <c r="B689" s="18"/>
      <c r="C689" s="19"/>
      <c r="D689" s="20" t="str">
        <f aca="false">IF(C689="","",IFERROR(INDEX(Productos!$C$7:$C$206,MATCH(C689,Productos!$B$7:$B$206,0)),"Código no existe"))</f>
        <v/>
      </c>
      <c r="E689" s="19"/>
      <c r="F689" s="11"/>
      <c r="G689" s="4"/>
    </row>
    <row r="690" customFormat="false" ht="15" hidden="false" customHeight="false" outlineLevel="0" collapsed="false">
      <c r="B690" s="18"/>
      <c r="C690" s="19"/>
      <c r="D690" s="20" t="str">
        <f aca="false">IF(C690="","",IFERROR(INDEX(Productos!$C$7:$C$206,MATCH(C690,Productos!$B$7:$B$206,0)),"Código no existe"))</f>
        <v/>
      </c>
      <c r="E690" s="19"/>
      <c r="F690" s="11"/>
      <c r="G690" s="4"/>
    </row>
    <row r="691" customFormat="false" ht="15" hidden="false" customHeight="false" outlineLevel="0" collapsed="false">
      <c r="B691" s="18"/>
      <c r="C691" s="19"/>
      <c r="D691" s="20" t="str">
        <f aca="false">IF(C691="","",IFERROR(INDEX(Productos!$C$7:$C$206,MATCH(C691,Productos!$B$7:$B$206,0)),"Código no existe"))</f>
        <v/>
      </c>
      <c r="E691" s="19"/>
      <c r="F691" s="11"/>
      <c r="G691" s="4"/>
    </row>
    <row r="692" customFormat="false" ht="15" hidden="false" customHeight="false" outlineLevel="0" collapsed="false">
      <c r="B692" s="18"/>
      <c r="C692" s="19"/>
      <c r="D692" s="20" t="str">
        <f aca="false">IF(C692="","",IFERROR(INDEX(Productos!$C$7:$C$206,MATCH(C692,Productos!$B$7:$B$206,0)),"Código no existe"))</f>
        <v/>
      </c>
      <c r="E692" s="19"/>
      <c r="F692" s="11"/>
      <c r="G692" s="4"/>
    </row>
    <row r="693" customFormat="false" ht="15" hidden="false" customHeight="false" outlineLevel="0" collapsed="false">
      <c r="B693" s="18"/>
      <c r="C693" s="19"/>
      <c r="D693" s="20" t="str">
        <f aca="false">IF(C693="","",IFERROR(INDEX(Productos!$C$7:$C$206,MATCH(C693,Productos!$B$7:$B$206,0)),"Código no existe"))</f>
        <v/>
      </c>
      <c r="E693" s="19"/>
      <c r="F693" s="11"/>
      <c r="G693" s="4"/>
    </row>
    <row r="694" customFormat="false" ht="15" hidden="false" customHeight="false" outlineLevel="0" collapsed="false">
      <c r="B694" s="18"/>
      <c r="C694" s="19"/>
      <c r="D694" s="20" t="str">
        <f aca="false">IF(C694="","",IFERROR(INDEX(Productos!$C$7:$C$206,MATCH(C694,Productos!$B$7:$B$206,0)),"Código no existe"))</f>
        <v/>
      </c>
      <c r="E694" s="19"/>
      <c r="F694" s="11"/>
      <c r="G694" s="4"/>
    </row>
    <row r="695" customFormat="false" ht="15" hidden="false" customHeight="false" outlineLevel="0" collapsed="false">
      <c r="B695" s="18"/>
      <c r="C695" s="19"/>
      <c r="D695" s="20" t="str">
        <f aca="false">IF(C695="","",IFERROR(INDEX(Productos!$C$7:$C$206,MATCH(C695,Productos!$B$7:$B$206,0)),"Código no existe"))</f>
        <v/>
      </c>
      <c r="E695" s="19"/>
      <c r="F695" s="11"/>
      <c r="G695" s="4"/>
    </row>
    <row r="696" customFormat="false" ht="15" hidden="false" customHeight="false" outlineLevel="0" collapsed="false">
      <c r="B696" s="18"/>
      <c r="C696" s="19"/>
      <c r="D696" s="20" t="str">
        <f aca="false">IF(C696="","",IFERROR(INDEX(Productos!$C$7:$C$206,MATCH(C696,Productos!$B$7:$B$206,0)),"Código no existe"))</f>
        <v/>
      </c>
      <c r="E696" s="19"/>
      <c r="F696" s="11"/>
      <c r="G696" s="4"/>
    </row>
    <row r="697" customFormat="false" ht="15" hidden="false" customHeight="false" outlineLevel="0" collapsed="false">
      <c r="B697" s="18"/>
      <c r="C697" s="19"/>
      <c r="D697" s="20" t="str">
        <f aca="false">IF(C697="","",IFERROR(INDEX(Productos!$C$7:$C$206,MATCH(C697,Productos!$B$7:$B$206,0)),"Código no existe"))</f>
        <v/>
      </c>
      <c r="E697" s="19"/>
      <c r="F697" s="11"/>
      <c r="G697" s="4"/>
    </row>
    <row r="698" customFormat="false" ht="15" hidden="false" customHeight="false" outlineLevel="0" collapsed="false">
      <c r="B698" s="18"/>
      <c r="C698" s="19"/>
      <c r="D698" s="20" t="str">
        <f aca="false">IF(C698="","",IFERROR(INDEX(Productos!$C$7:$C$206,MATCH(C698,Productos!$B$7:$B$206,0)),"Código no existe"))</f>
        <v/>
      </c>
      <c r="E698" s="19"/>
      <c r="F698" s="11"/>
      <c r="G698" s="4"/>
    </row>
    <row r="699" customFormat="false" ht="15" hidden="false" customHeight="false" outlineLevel="0" collapsed="false">
      <c r="B699" s="18"/>
      <c r="C699" s="19"/>
      <c r="D699" s="20" t="str">
        <f aca="false">IF(C699="","",IFERROR(INDEX(Productos!$C$7:$C$206,MATCH(C699,Productos!$B$7:$B$206,0)),"Código no existe"))</f>
        <v/>
      </c>
      <c r="E699" s="19"/>
      <c r="F699" s="11"/>
      <c r="G699" s="4"/>
    </row>
    <row r="700" customFormat="false" ht="15" hidden="false" customHeight="false" outlineLevel="0" collapsed="false">
      <c r="B700" s="18"/>
      <c r="C700" s="19"/>
      <c r="D700" s="20" t="str">
        <f aca="false">IF(C700="","",IFERROR(INDEX(Productos!$C$7:$C$206,MATCH(C700,Productos!$B$7:$B$206,0)),"Código no existe"))</f>
        <v/>
      </c>
      <c r="E700" s="19"/>
      <c r="F700" s="11"/>
      <c r="G700" s="4"/>
    </row>
    <row r="701" customFormat="false" ht="15" hidden="false" customHeight="false" outlineLevel="0" collapsed="false">
      <c r="B701" s="18"/>
      <c r="C701" s="19"/>
      <c r="D701" s="20" t="str">
        <f aca="false">IF(C701="","",IFERROR(INDEX(Productos!$C$7:$C$206,MATCH(C701,Productos!$B$7:$B$206,0)),"Código no existe"))</f>
        <v/>
      </c>
      <c r="E701" s="19"/>
      <c r="F701" s="11"/>
      <c r="G701" s="4"/>
    </row>
    <row r="702" customFormat="false" ht="15" hidden="false" customHeight="false" outlineLevel="0" collapsed="false">
      <c r="B702" s="18"/>
      <c r="C702" s="19"/>
      <c r="D702" s="20" t="str">
        <f aca="false">IF(C702="","",IFERROR(INDEX(Productos!$C$7:$C$206,MATCH(C702,Productos!$B$7:$B$206,0)),"Código no existe"))</f>
        <v/>
      </c>
      <c r="E702" s="19"/>
      <c r="F702" s="11"/>
      <c r="G702" s="4"/>
    </row>
    <row r="703" customFormat="false" ht="15" hidden="false" customHeight="false" outlineLevel="0" collapsed="false">
      <c r="B703" s="18"/>
      <c r="C703" s="19"/>
      <c r="D703" s="20" t="str">
        <f aca="false">IF(C703="","",IFERROR(INDEX(Productos!$C$7:$C$206,MATCH(C703,Productos!$B$7:$B$206,0)),"Código no existe"))</f>
        <v/>
      </c>
      <c r="E703" s="19"/>
      <c r="F703" s="11"/>
      <c r="G703" s="4"/>
    </row>
    <row r="704" customFormat="false" ht="15" hidden="false" customHeight="false" outlineLevel="0" collapsed="false">
      <c r="B704" s="18"/>
      <c r="C704" s="19"/>
      <c r="D704" s="20" t="str">
        <f aca="false">IF(C704="","",IFERROR(INDEX(Productos!$C$7:$C$206,MATCH(C704,Productos!$B$7:$B$206,0)),"Código no existe"))</f>
        <v/>
      </c>
      <c r="E704" s="19"/>
      <c r="F704" s="11"/>
      <c r="G704" s="4"/>
    </row>
    <row r="705" customFormat="false" ht="15" hidden="false" customHeight="false" outlineLevel="0" collapsed="false">
      <c r="B705" s="18"/>
      <c r="C705" s="19"/>
      <c r="D705" s="20" t="str">
        <f aca="false">IF(C705="","",IFERROR(INDEX(Productos!$C$7:$C$206,MATCH(C705,Productos!$B$7:$B$206,0)),"Código no existe"))</f>
        <v/>
      </c>
      <c r="E705" s="19"/>
      <c r="F705" s="11"/>
      <c r="G705" s="4"/>
    </row>
    <row r="706" customFormat="false" ht="15" hidden="false" customHeight="false" outlineLevel="0" collapsed="false">
      <c r="B706" s="18"/>
      <c r="C706" s="19"/>
      <c r="D706" s="20" t="str">
        <f aca="false">IF(C706="","",IFERROR(INDEX(Productos!$C$7:$C$206,MATCH(C706,Productos!$B$7:$B$206,0)),"Código no existe"))</f>
        <v/>
      </c>
      <c r="E706" s="19"/>
      <c r="F706" s="11"/>
      <c r="G706" s="4"/>
    </row>
    <row r="707" customFormat="false" ht="15" hidden="false" customHeight="false" outlineLevel="0" collapsed="false">
      <c r="B707" s="18"/>
      <c r="C707" s="19"/>
      <c r="D707" s="20" t="str">
        <f aca="false">IF(C707="","",IFERROR(INDEX(Productos!$C$7:$C$206,MATCH(C707,Productos!$B$7:$B$206,0)),"Código no existe"))</f>
        <v/>
      </c>
      <c r="E707" s="19"/>
      <c r="F707" s="11"/>
      <c r="G707" s="4"/>
    </row>
    <row r="708" customFormat="false" ht="15" hidden="false" customHeight="false" outlineLevel="0" collapsed="false">
      <c r="B708" s="18"/>
      <c r="C708" s="19"/>
      <c r="D708" s="20" t="str">
        <f aca="false">IF(C708="","",IFERROR(INDEX(Productos!$C$7:$C$206,MATCH(C708,Productos!$B$7:$B$206,0)),"Código no existe"))</f>
        <v/>
      </c>
      <c r="E708" s="19"/>
      <c r="F708" s="11"/>
      <c r="G708" s="4"/>
    </row>
    <row r="709" customFormat="false" ht="15" hidden="false" customHeight="false" outlineLevel="0" collapsed="false">
      <c r="B709" s="18"/>
      <c r="C709" s="19"/>
      <c r="D709" s="20" t="str">
        <f aca="false">IF(C709="","",IFERROR(INDEX(Productos!$C$7:$C$206,MATCH(C709,Productos!$B$7:$B$206,0)),"Código no existe"))</f>
        <v/>
      </c>
      <c r="E709" s="19"/>
      <c r="F709" s="11"/>
      <c r="G709" s="4"/>
    </row>
    <row r="710" customFormat="false" ht="15" hidden="false" customHeight="false" outlineLevel="0" collapsed="false">
      <c r="B710" s="18"/>
      <c r="C710" s="19"/>
      <c r="D710" s="20" t="str">
        <f aca="false">IF(C710="","",IFERROR(INDEX(Productos!$C$7:$C$206,MATCH(C710,Productos!$B$7:$B$206,0)),"Código no existe"))</f>
        <v/>
      </c>
      <c r="E710" s="19"/>
      <c r="F710" s="11"/>
      <c r="G710" s="4"/>
    </row>
    <row r="711" customFormat="false" ht="15" hidden="false" customHeight="false" outlineLevel="0" collapsed="false">
      <c r="B711" s="18"/>
      <c r="C711" s="19"/>
      <c r="D711" s="20" t="str">
        <f aca="false">IF(C711="","",IFERROR(INDEX(Productos!$C$7:$C$206,MATCH(C711,Productos!$B$7:$B$206,0)),"Código no existe"))</f>
        <v/>
      </c>
      <c r="E711" s="19"/>
      <c r="F711" s="11"/>
      <c r="G711" s="4"/>
    </row>
    <row r="712" customFormat="false" ht="15" hidden="false" customHeight="false" outlineLevel="0" collapsed="false">
      <c r="B712" s="18"/>
      <c r="C712" s="19"/>
      <c r="D712" s="20" t="str">
        <f aca="false">IF(C712="","",IFERROR(INDEX(Productos!$C$7:$C$206,MATCH(C712,Productos!$B$7:$B$206,0)),"Código no existe"))</f>
        <v/>
      </c>
      <c r="E712" s="19"/>
      <c r="F712" s="11"/>
      <c r="G712" s="4"/>
    </row>
    <row r="713" customFormat="false" ht="15" hidden="false" customHeight="false" outlineLevel="0" collapsed="false">
      <c r="B713" s="18"/>
      <c r="C713" s="19"/>
      <c r="D713" s="20" t="str">
        <f aca="false">IF(C713="","",IFERROR(INDEX(Productos!$C$7:$C$206,MATCH(C713,Productos!$B$7:$B$206,0)),"Código no existe"))</f>
        <v/>
      </c>
      <c r="E713" s="19"/>
      <c r="F713" s="11"/>
      <c r="G713" s="4"/>
    </row>
    <row r="714" customFormat="false" ht="15" hidden="false" customHeight="false" outlineLevel="0" collapsed="false">
      <c r="B714" s="18"/>
      <c r="C714" s="19"/>
      <c r="D714" s="20" t="str">
        <f aca="false">IF(C714="","",IFERROR(INDEX(Productos!$C$7:$C$206,MATCH(C714,Productos!$B$7:$B$206,0)),"Código no existe"))</f>
        <v/>
      </c>
      <c r="E714" s="19"/>
      <c r="F714" s="11"/>
      <c r="G714" s="4"/>
    </row>
    <row r="715" customFormat="false" ht="15" hidden="false" customHeight="false" outlineLevel="0" collapsed="false">
      <c r="B715" s="18"/>
      <c r="C715" s="19"/>
      <c r="D715" s="20" t="str">
        <f aca="false">IF(C715="","",IFERROR(INDEX(Productos!$C$7:$C$206,MATCH(C715,Productos!$B$7:$B$206,0)),"Código no existe"))</f>
        <v/>
      </c>
      <c r="E715" s="19"/>
      <c r="F715" s="11"/>
      <c r="G715" s="4"/>
    </row>
    <row r="716" customFormat="false" ht="15" hidden="false" customHeight="false" outlineLevel="0" collapsed="false">
      <c r="B716" s="18"/>
      <c r="C716" s="19"/>
      <c r="D716" s="20" t="str">
        <f aca="false">IF(C716="","",IFERROR(INDEX(Productos!$C$7:$C$206,MATCH(C716,Productos!$B$7:$B$206,0)),"Código no existe"))</f>
        <v/>
      </c>
      <c r="E716" s="19"/>
      <c r="F716" s="11"/>
      <c r="G716" s="4"/>
    </row>
    <row r="717" customFormat="false" ht="15" hidden="false" customHeight="false" outlineLevel="0" collapsed="false">
      <c r="B717" s="18"/>
      <c r="C717" s="19"/>
      <c r="D717" s="20" t="str">
        <f aca="false">IF(C717="","",IFERROR(INDEX(Productos!$C$7:$C$206,MATCH(C717,Productos!$B$7:$B$206,0)),"Código no existe"))</f>
        <v/>
      </c>
      <c r="E717" s="19"/>
      <c r="F717" s="11"/>
      <c r="G717" s="4"/>
    </row>
    <row r="718" customFormat="false" ht="15" hidden="false" customHeight="false" outlineLevel="0" collapsed="false">
      <c r="B718" s="18"/>
      <c r="C718" s="19"/>
      <c r="D718" s="20" t="str">
        <f aca="false">IF(C718="","",IFERROR(INDEX(Productos!$C$7:$C$206,MATCH(C718,Productos!$B$7:$B$206,0)),"Código no existe"))</f>
        <v/>
      </c>
      <c r="E718" s="19"/>
      <c r="F718" s="11"/>
      <c r="G718" s="4"/>
    </row>
    <row r="719" customFormat="false" ht="15" hidden="false" customHeight="false" outlineLevel="0" collapsed="false">
      <c r="B719" s="18"/>
      <c r="C719" s="19"/>
      <c r="D719" s="20" t="str">
        <f aca="false">IF(C719="","",IFERROR(INDEX(Productos!$C$7:$C$206,MATCH(C719,Productos!$B$7:$B$206,0)),"Código no existe"))</f>
        <v/>
      </c>
      <c r="E719" s="19"/>
      <c r="F719" s="11"/>
      <c r="G719" s="4"/>
    </row>
    <row r="720" customFormat="false" ht="15" hidden="false" customHeight="false" outlineLevel="0" collapsed="false">
      <c r="B720" s="18"/>
      <c r="C720" s="19"/>
      <c r="D720" s="20" t="str">
        <f aca="false">IF(C720="","",IFERROR(INDEX(Productos!$C$7:$C$206,MATCH(C720,Productos!$B$7:$B$206,0)),"Código no existe"))</f>
        <v/>
      </c>
      <c r="E720" s="19"/>
      <c r="F720" s="11"/>
      <c r="G720" s="4"/>
    </row>
    <row r="721" customFormat="false" ht="15" hidden="false" customHeight="false" outlineLevel="0" collapsed="false">
      <c r="B721" s="18"/>
      <c r="C721" s="19"/>
      <c r="D721" s="20" t="str">
        <f aca="false">IF(C721="","",IFERROR(INDEX(Productos!$C$7:$C$206,MATCH(C721,Productos!$B$7:$B$206,0)),"Código no existe"))</f>
        <v/>
      </c>
      <c r="E721" s="19"/>
      <c r="F721" s="11"/>
      <c r="G721" s="4"/>
    </row>
    <row r="722" customFormat="false" ht="15" hidden="false" customHeight="false" outlineLevel="0" collapsed="false">
      <c r="B722" s="18"/>
      <c r="C722" s="19"/>
      <c r="D722" s="20" t="str">
        <f aca="false">IF(C722="","",IFERROR(INDEX(Productos!$C$7:$C$206,MATCH(C722,Productos!$B$7:$B$206,0)),"Código no existe"))</f>
        <v/>
      </c>
      <c r="E722" s="19"/>
      <c r="F722" s="11"/>
      <c r="G722" s="4"/>
    </row>
    <row r="723" customFormat="false" ht="15" hidden="false" customHeight="false" outlineLevel="0" collapsed="false">
      <c r="B723" s="18"/>
      <c r="C723" s="19"/>
      <c r="D723" s="20" t="str">
        <f aca="false">IF(C723="","",IFERROR(INDEX(Productos!$C$7:$C$206,MATCH(C723,Productos!$B$7:$B$206,0)),"Código no existe"))</f>
        <v/>
      </c>
      <c r="E723" s="19"/>
      <c r="F723" s="11"/>
      <c r="G723" s="4"/>
    </row>
    <row r="724" customFormat="false" ht="15" hidden="false" customHeight="false" outlineLevel="0" collapsed="false">
      <c r="B724" s="18"/>
      <c r="C724" s="19"/>
      <c r="D724" s="20" t="str">
        <f aca="false">IF(C724="","",IFERROR(INDEX(Productos!$C$7:$C$206,MATCH(C724,Productos!$B$7:$B$206,0)),"Código no existe"))</f>
        <v/>
      </c>
      <c r="E724" s="19"/>
      <c r="F724" s="11"/>
      <c r="G724" s="4"/>
    </row>
    <row r="725" customFormat="false" ht="15" hidden="false" customHeight="false" outlineLevel="0" collapsed="false">
      <c r="B725" s="18"/>
      <c r="C725" s="19"/>
      <c r="D725" s="20" t="str">
        <f aca="false">IF(C725="","",IFERROR(INDEX(Productos!$C$7:$C$206,MATCH(C725,Productos!$B$7:$B$206,0)),"Código no existe"))</f>
        <v/>
      </c>
      <c r="E725" s="19"/>
      <c r="F725" s="11"/>
      <c r="G725" s="4"/>
    </row>
    <row r="726" customFormat="false" ht="15" hidden="false" customHeight="false" outlineLevel="0" collapsed="false">
      <c r="B726" s="18"/>
      <c r="C726" s="19"/>
      <c r="D726" s="20" t="str">
        <f aca="false">IF(C726="","",IFERROR(INDEX(Productos!$C$7:$C$206,MATCH(C726,Productos!$B$7:$B$206,0)),"Código no existe"))</f>
        <v/>
      </c>
      <c r="E726" s="19"/>
      <c r="F726" s="11"/>
      <c r="G726" s="4"/>
    </row>
    <row r="727" customFormat="false" ht="15" hidden="false" customHeight="false" outlineLevel="0" collapsed="false">
      <c r="B727" s="18"/>
      <c r="C727" s="19"/>
      <c r="D727" s="20" t="str">
        <f aca="false">IF(C727="","",IFERROR(INDEX(Productos!$C$7:$C$206,MATCH(C727,Productos!$B$7:$B$206,0)),"Código no existe"))</f>
        <v/>
      </c>
      <c r="E727" s="19"/>
      <c r="F727" s="11"/>
      <c r="G727" s="4"/>
    </row>
    <row r="728" customFormat="false" ht="15" hidden="false" customHeight="false" outlineLevel="0" collapsed="false">
      <c r="B728" s="18"/>
      <c r="C728" s="19"/>
      <c r="D728" s="20" t="str">
        <f aca="false">IF(C728="","",IFERROR(INDEX(Productos!$C$7:$C$206,MATCH(C728,Productos!$B$7:$B$206,0)),"Código no existe"))</f>
        <v/>
      </c>
      <c r="E728" s="19"/>
      <c r="F728" s="11"/>
      <c r="G728" s="4"/>
    </row>
    <row r="729" customFormat="false" ht="15" hidden="false" customHeight="false" outlineLevel="0" collapsed="false">
      <c r="B729" s="18"/>
      <c r="C729" s="19"/>
      <c r="D729" s="20" t="str">
        <f aca="false">IF(C729="","",IFERROR(INDEX(Productos!$C$7:$C$206,MATCH(C729,Productos!$B$7:$B$206,0)),"Código no existe"))</f>
        <v/>
      </c>
      <c r="E729" s="19"/>
      <c r="F729" s="11"/>
      <c r="G729" s="4"/>
    </row>
    <row r="730" customFormat="false" ht="15" hidden="false" customHeight="false" outlineLevel="0" collapsed="false">
      <c r="B730" s="18"/>
      <c r="C730" s="19"/>
      <c r="D730" s="20" t="str">
        <f aca="false">IF(C730="","",IFERROR(INDEX(Productos!$C$7:$C$206,MATCH(C730,Productos!$B$7:$B$206,0)),"Código no existe"))</f>
        <v/>
      </c>
      <c r="E730" s="19"/>
      <c r="F730" s="11"/>
      <c r="G730" s="4"/>
    </row>
    <row r="731" customFormat="false" ht="15" hidden="false" customHeight="false" outlineLevel="0" collapsed="false">
      <c r="B731" s="18"/>
      <c r="C731" s="19"/>
      <c r="D731" s="20" t="str">
        <f aca="false">IF(C731="","",IFERROR(INDEX(Productos!$C$7:$C$206,MATCH(C731,Productos!$B$7:$B$206,0)),"Código no existe"))</f>
        <v/>
      </c>
      <c r="E731" s="19"/>
      <c r="F731" s="11"/>
      <c r="G731" s="4"/>
    </row>
    <row r="732" customFormat="false" ht="15" hidden="false" customHeight="false" outlineLevel="0" collapsed="false">
      <c r="B732" s="18"/>
      <c r="C732" s="19"/>
      <c r="D732" s="20" t="str">
        <f aca="false">IF(C732="","",IFERROR(INDEX(Productos!$C$7:$C$206,MATCH(C732,Productos!$B$7:$B$206,0)),"Código no existe"))</f>
        <v/>
      </c>
      <c r="E732" s="19"/>
      <c r="F732" s="11"/>
      <c r="G732" s="4"/>
    </row>
    <row r="733" customFormat="false" ht="15" hidden="false" customHeight="false" outlineLevel="0" collapsed="false">
      <c r="B733" s="18"/>
      <c r="C733" s="19"/>
      <c r="D733" s="20" t="str">
        <f aca="false">IF(C733="","",IFERROR(INDEX(Productos!$C$7:$C$206,MATCH(C733,Productos!$B$7:$B$206,0)),"Código no existe"))</f>
        <v/>
      </c>
      <c r="E733" s="19"/>
      <c r="F733" s="11"/>
      <c r="G733" s="4"/>
    </row>
    <row r="734" customFormat="false" ht="15" hidden="false" customHeight="false" outlineLevel="0" collapsed="false">
      <c r="B734" s="18"/>
      <c r="C734" s="19"/>
      <c r="D734" s="20" t="str">
        <f aca="false">IF(C734="","",IFERROR(INDEX(Productos!$C$7:$C$206,MATCH(C734,Productos!$B$7:$B$206,0)),"Código no existe"))</f>
        <v/>
      </c>
      <c r="E734" s="19"/>
      <c r="F734" s="11"/>
      <c r="G734" s="4"/>
    </row>
    <row r="735" customFormat="false" ht="15" hidden="false" customHeight="false" outlineLevel="0" collapsed="false">
      <c r="B735" s="18"/>
      <c r="C735" s="19"/>
      <c r="D735" s="20" t="str">
        <f aca="false">IF(C735="","",IFERROR(INDEX(Productos!$C$7:$C$206,MATCH(C735,Productos!$B$7:$B$206,0)),"Código no existe"))</f>
        <v/>
      </c>
      <c r="E735" s="19"/>
      <c r="F735" s="11"/>
      <c r="G735" s="4"/>
    </row>
    <row r="736" customFormat="false" ht="15" hidden="false" customHeight="false" outlineLevel="0" collapsed="false">
      <c r="B736" s="18"/>
      <c r="C736" s="19"/>
      <c r="D736" s="20" t="str">
        <f aca="false">IF(C736="","",IFERROR(INDEX(Productos!$C$7:$C$206,MATCH(C736,Productos!$B$7:$B$206,0)),"Código no existe"))</f>
        <v/>
      </c>
      <c r="E736" s="19"/>
      <c r="F736" s="11"/>
      <c r="G736" s="4"/>
    </row>
    <row r="737" customFormat="false" ht="15" hidden="false" customHeight="false" outlineLevel="0" collapsed="false">
      <c r="B737" s="18"/>
      <c r="C737" s="19"/>
      <c r="D737" s="20" t="str">
        <f aca="false">IF(C737="","",IFERROR(INDEX(Productos!$C$7:$C$206,MATCH(C737,Productos!$B$7:$B$206,0)),"Código no existe"))</f>
        <v/>
      </c>
      <c r="E737" s="19"/>
      <c r="F737" s="11"/>
      <c r="G737" s="4"/>
    </row>
    <row r="738" customFormat="false" ht="15" hidden="false" customHeight="false" outlineLevel="0" collapsed="false">
      <c r="B738" s="18"/>
      <c r="C738" s="19"/>
      <c r="D738" s="20" t="str">
        <f aca="false">IF(C738="","",IFERROR(INDEX(Productos!$C$7:$C$206,MATCH(C738,Productos!$B$7:$B$206,0)),"Código no existe"))</f>
        <v/>
      </c>
      <c r="E738" s="19"/>
      <c r="F738" s="11"/>
      <c r="G738" s="4"/>
    </row>
    <row r="739" customFormat="false" ht="15" hidden="false" customHeight="false" outlineLevel="0" collapsed="false">
      <c r="B739" s="18"/>
      <c r="C739" s="19"/>
      <c r="D739" s="20" t="str">
        <f aca="false">IF(C739="","",IFERROR(INDEX(Productos!$C$7:$C$206,MATCH(C739,Productos!$B$7:$B$206,0)),"Código no existe"))</f>
        <v/>
      </c>
      <c r="E739" s="19"/>
      <c r="F739" s="11"/>
      <c r="G739" s="4"/>
    </row>
    <row r="740" customFormat="false" ht="15" hidden="false" customHeight="false" outlineLevel="0" collapsed="false">
      <c r="B740" s="18"/>
      <c r="C740" s="19"/>
      <c r="D740" s="20" t="str">
        <f aca="false">IF(C740="","",IFERROR(INDEX(Productos!$C$7:$C$206,MATCH(C740,Productos!$B$7:$B$206,0)),"Código no existe"))</f>
        <v/>
      </c>
      <c r="E740" s="19"/>
      <c r="F740" s="11"/>
      <c r="G740" s="4"/>
    </row>
    <row r="741" customFormat="false" ht="15" hidden="false" customHeight="false" outlineLevel="0" collapsed="false">
      <c r="B741" s="18"/>
      <c r="C741" s="19"/>
      <c r="D741" s="20" t="str">
        <f aca="false">IF(C741="","",IFERROR(INDEX(Productos!$C$7:$C$206,MATCH(C741,Productos!$B$7:$B$206,0)),"Código no existe"))</f>
        <v/>
      </c>
      <c r="E741" s="19"/>
      <c r="F741" s="11"/>
      <c r="G741" s="4"/>
    </row>
    <row r="742" customFormat="false" ht="15" hidden="false" customHeight="false" outlineLevel="0" collapsed="false">
      <c r="B742" s="18"/>
      <c r="C742" s="19"/>
      <c r="D742" s="20" t="str">
        <f aca="false">IF(C742="","",IFERROR(INDEX(Productos!$C$7:$C$206,MATCH(C742,Productos!$B$7:$B$206,0)),"Código no existe"))</f>
        <v/>
      </c>
      <c r="E742" s="19"/>
      <c r="F742" s="11"/>
      <c r="G742" s="4"/>
    </row>
    <row r="743" customFormat="false" ht="15" hidden="false" customHeight="false" outlineLevel="0" collapsed="false">
      <c r="B743" s="18"/>
      <c r="C743" s="19"/>
      <c r="D743" s="20" t="str">
        <f aca="false">IF(C743="","",IFERROR(INDEX(Productos!$C$7:$C$206,MATCH(C743,Productos!$B$7:$B$206,0)),"Código no existe"))</f>
        <v/>
      </c>
      <c r="E743" s="19"/>
      <c r="F743" s="11"/>
      <c r="G743" s="4"/>
    </row>
    <row r="744" customFormat="false" ht="15" hidden="false" customHeight="false" outlineLevel="0" collapsed="false">
      <c r="B744" s="18"/>
      <c r="C744" s="19"/>
      <c r="D744" s="20" t="str">
        <f aca="false">IF(C744="","",IFERROR(INDEX(Productos!$C$7:$C$206,MATCH(C744,Productos!$B$7:$B$206,0)),"Código no existe"))</f>
        <v/>
      </c>
      <c r="E744" s="19"/>
      <c r="F744" s="11"/>
      <c r="G744" s="4"/>
    </row>
    <row r="745" customFormat="false" ht="15" hidden="false" customHeight="false" outlineLevel="0" collapsed="false">
      <c r="B745" s="18"/>
      <c r="C745" s="19"/>
      <c r="D745" s="20" t="str">
        <f aca="false">IF(C745="","",IFERROR(INDEX(Productos!$C$7:$C$206,MATCH(C745,Productos!$B$7:$B$206,0)),"Código no existe"))</f>
        <v/>
      </c>
      <c r="E745" s="19"/>
      <c r="F745" s="11"/>
      <c r="G745" s="4"/>
    </row>
    <row r="746" customFormat="false" ht="15" hidden="false" customHeight="false" outlineLevel="0" collapsed="false">
      <c r="B746" s="18"/>
      <c r="C746" s="19"/>
      <c r="D746" s="20" t="str">
        <f aca="false">IF(C746="","",IFERROR(INDEX(Productos!$C$7:$C$206,MATCH(C746,Productos!$B$7:$B$206,0)),"Código no existe"))</f>
        <v/>
      </c>
      <c r="E746" s="19"/>
      <c r="F746" s="11"/>
      <c r="G746" s="4"/>
    </row>
    <row r="747" customFormat="false" ht="15" hidden="false" customHeight="false" outlineLevel="0" collapsed="false">
      <c r="B747" s="18"/>
      <c r="C747" s="19"/>
      <c r="D747" s="20" t="str">
        <f aca="false">IF(C747="","",IFERROR(INDEX(Productos!$C$7:$C$206,MATCH(C747,Productos!$B$7:$B$206,0)),"Código no existe"))</f>
        <v/>
      </c>
      <c r="E747" s="19"/>
      <c r="F747" s="11"/>
      <c r="G747" s="4"/>
    </row>
    <row r="748" customFormat="false" ht="15" hidden="false" customHeight="false" outlineLevel="0" collapsed="false">
      <c r="B748" s="18"/>
      <c r="C748" s="19"/>
      <c r="D748" s="20" t="str">
        <f aca="false">IF(C748="","",IFERROR(INDEX(Productos!$C$7:$C$206,MATCH(C748,Productos!$B$7:$B$206,0)),"Código no existe"))</f>
        <v/>
      </c>
      <c r="E748" s="19"/>
      <c r="F748" s="11"/>
      <c r="G748" s="4"/>
    </row>
    <row r="749" customFormat="false" ht="15" hidden="false" customHeight="false" outlineLevel="0" collapsed="false">
      <c r="B749" s="18"/>
      <c r="C749" s="19"/>
      <c r="D749" s="20" t="str">
        <f aca="false">IF(C749="","",IFERROR(INDEX(Productos!$C$7:$C$206,MATCH(C749,Productos!$B$7:$B$206,0)),"Código no existe"))</f>
        <v/>
      </c>
      <c r="E749" s="19"/>
      <c r="F749" s="11"/>
      <c r="G749" s="4"/>
    </row>
    <row r="750" customFormat="false" ht="15" hidden="false" customHeight="false" outlineLevel="0" collapsed="false">
      <c r="B750" s="18"/>
      <c r="C750" s="19"/>
      <c r="D750" s="20" t="str">
        <f aca="false">IF(C750="","",IFERROR(INDEX(Productos!$C$7:$C$206,MATCH(C750,Productos!$B$7:$B$206,0)),"Código no existe"))</f>
        <v/>
      </c>
      <c r="E750" s="19"/>
      <c r="F750" s="11"/>
      <c r="G750" s="4"/>
    </row>
    <row r="751" customFormat="false" ht="15" hidden="false" customHeight="false" outlineLevel="0" collapsed="false">
      <c r="B751" s="18"/>
      <c r="C751" s="19"/>
      <c r="D751" s="20" t="str">
        <f aca="false">IF(C751="","",IFERROR(INDEX(Productos!$C$7:$C$206,MATCH(C751,Productos!$B$7:$B$206,0)),"Código no existe"))</f>
        <v/>
      </c>
      <c r="E751" s="19"/>
      <c r="F751" s="11"/>
      <c r="G751" s="4"/>
    </row>
    <row r="752" customFormat="false" ht="15" hidden="false" customHeight="false" outlineLevel="0" collapsed="false">
      <c r="B752" s="18"/>
      <c r="C752" s="19"/>
      <c r="D752" s="20" t="str">
        <f aca="false">IF(C752="","",IFERROR(INDEX(Productos!$C$7:$C$206,MATCH(C752,Productos!$B$7:$B$206,0)),"Código no existe"))</f>
        <v/>
      </c>
      <c r="E752" s="19"/>
      <c r="F752" s="11"/>
      <c r="G752" s="4"/>
    </row>
    <row r="753" customFormat="false" ht="15" hidden="false" customHeight="false" outlineLevel="0" collapsed="false">
      <c r="B753" s="18"/>
      <c r="C753" s="19"/>
      <c r="D753" s="20" t="str">
        <f aca="false">IF(C753="","",IFERROR(INDEX(Productos!$C$7:$C$206,MATCH(C753,Productos!$B$7:$B$206,0)),"Código no existe"))</f>
        <v/>
      </c>
      <c r="E753" s="19"/>
      <c r="F753" s="11"/>
      <c r="G753" s="4"/>
    </row>
    <row r="754" customFormat="false" ht="15" hidden="false" customHeight="false" outlineLevel="0" collapsed="false">
      <c r="B754" s="18"/>
      <c r="C754" s="19"/>
      <c r="D754" s="20" t="str">
        <f aca="false">IF(C754="","",IFERROR(INDEX(Productos!$C$7:$C$206,MATCH(C754,Productos!$B$7:$B$206,0)),"Código no existe"))</f>
        <v/>
      </c>
      <c r="E754" s="19"/>
      <c r="F754" s="11"/>
      <c r="G754" s="4"/>
    </row>
    <row r="755" customFormat="false" ht="15" hidden="false" customHeight="false" outlineLevel="0" collapsed="false">
      <c r="B755" s="18"/>
      <c r="C755" s="19"/>
      <c r="D755" s="20" t="str">
        <f aca="false">IF(C755="","",IFERROR(INDEX(Productos!$C$7:$C$206,MATCH(C755,Productos!$B$7:$B$206,0)),"Código no existe"))</f>
        <v/>
      </c>
      <c r="E755" s="19"/>
      <c r="F755" s="11"/>
      <c r="G755" s="4"/>
    </row>
    <row r="756" customFormat="false" ht="15" hidden="false" customHeight="false" outlineLevel="0" collapsed="false">
      <c r="B756" s="18"/>
      <c r="C756" s="19"/>
      <c r="D756" s="20" t="str">
        <f aca="false">IF(C756="","",IFERROR(INDEX(Productos!$C$7:$C$206,MATCH(C756,Productos!$B$7:$B$206,0)),"Código no existe"))</f>
        <v/>
      </c>
      <c r="E756" s="19"/>
      <c r="F756" s="11"/>
      <c r="G756" s="4"/>
    </row>
    <row r="757" customFormat="false" ht="15" hidden="false" customHeight="false" outlineLevel="0" collapsed="false">
      <c r="B757" s="18"/>
      <c r="C757" s="19"/>
      <c r="D757" s="20" t="str">
        <f aca="false">IF(C757="","",IFERROR(INDEX(Productos!$C$7:$C$206,MATCH(C757,Productos!$B$7:$B$206,0)),"Código no existe"))</f>
        <v/>
      </c>
      <c r="E757" s="19"/>
      <c r="F757" s="11"/>
      <c r="G757" s="4"/>
    </row>
    <row r="758" customFormat="false" ht="15" hidden="false" customHeight="false" outlineLevel="0" collapsed="false">
      <c r="B758" s="18"/>
      <c r="C758" s="19"/>
      <c r="D758" s="20" t="str">
        <f aca="false">IF(C758="","",IFERROR(INDEX(Productos!$C$7:$C$206,MATCH(C758,Productos!$B$7:$B$206,0)),"Código no existe"))</f>
        <v/>
      </c>
      <c r="E758" s="19"/>
      <c r="F758" s="11"/>
      <c r="G758" s="4"/>
    </row>
    <row r="759" customFormat="false" ht="15" hidden="false" customHeight="false" outlineLevel="0" collapsed="false">
      <c r="B759" s="18"/>
      <c r="C759" s="19"/>
      <c r="D759" s="20" t="str">
        <f aca="false">IF(C759="","",IFERROR(INDEX(Productos!$C$7:$C$206,MATCH(C759,Productos!$B$7:$B$206,0)),"Código no existe"))</f>
        <v/>
      </c>
      <c r="E759" s="19"/>
      <c r="F759" s="11"/>
      <c r="G759" s="4"/>
    </row>
    <row r="760" customFormat="false" ht="15" hidden="false" customHeight="false" outlineLevel="0" collapsed="false">
      <c r="B760" s="18"/>
      <c r="C760" s="19"/>
      <c r="D760" s="20" t="str">
        <f aca="false">IF(C760="","",IFERROR(INDEX(Productos!$C$7:$C$206,MATCH(C760,Productos!$B$7:$B$206,0)),"Código no existe"))</f>
        <v/>
      </c>
      <c r="E760" s="19"/>
      <c r="F760" s="11"/>
      <c r="G760" s="4"/>
    </row>
    <row r="761" customFormat="false" ht="15" hidden="false" customHeight="false" outlineLevel="0" collapsed="false">
      <c r="B761" s="18"/>
      <c r="C761" s="19"/>
      <c r="D761" s="20" t="str">
        <f aca="false">IF(C761="","",IFERROR(INDEX(Productos!$C$7:$C$206,MATCH(C761,Productos!$B$7:$B$206,0)),"Código no existe"))</f>
        <v/>
      </c>
      <c r="E761" s="19"/>
      <c r="F761" s="11"/>
      <c r="G761" s="4"/>
    </row>
    <row r="762" customFormat="false" ht="15" hidden="false" customHeight="false" outlineLevel="0" collapsed="false">
      <c r="B762" s="18"/>
      <c r="C762" s="19"/>
      <c r="D762" s="20" t="str">
        <f aca="false">IF(C762="","",IFERROR(INDEX(Productos!$C$7:$C$206,MATCH(C762,Productos!$B$7:$B$206,0)),"Código no existe"))</f>
        <v/>
      </c>
      <c r="E762" s="19"/>
      <c r="F762" s="11"/>
      <c r="G762" s="4"/>
    </row>
    <row r="763" customFormat="false" ht="15" hidden="false" customHeight="false" outlineLevel="0" collapsed="false">
      <c r="B763" s="18"/>
      <c r="C763" s="19"/>
      <c r="D763" s="20" t="str">
        <f aca="false">IF(C763="","",IFERROR(INDEX(Productos!$C$7:$C$206,MATCH(C763,Productos!$B$7:$B$206,0)),"Código no existe"))</f>
        <v/>
      </c>
      <c r="E763" s="19"/>
      <c r="F763" s="11"/>
      <c r="G763" s="4"/>
    </row>
    <row r="764" customFormat="false" ht="15" hidden="false" customHeight="false" outlineLevel="0" collapsed="false">
      <c r="B764" s="18"/>
      <c r="C764" s="19"/>
      <c r="D764" s="20" t="str">
        <f aca="false">IF(C764="","",IFERROR(INDEX(Productos!$C$7:$C$206,MATCH(C764,Productos!$B$7:$B$206,0)),"Código no existe"))</f>
        <v/>
      </c>
      <c r="E764" s="19"/>
      <c r="F764" s="11"/>
      <c r="G764" s="4"/>
    </row>
    <row r="765" customFormat="false" ht="15" hidden="false" customHeight="false" outlineLevel="0" collapsed="false">
      <c r="B765" s="18"/>
      <c r="C765" s="19"/>
      <c r="D765" s="20" t="str">
        <f aca="false">IF(C765="","",IFERROR(INDEX(Productos!$C$7:$C$206,MATCH(C765,Productos!$B$7:$B$206,0)),"Código no existe"))</f>
        <v/>
      </c>
      <c r="E765" s="19"/>
      <c r="F765" s="11"/>
      <c r="G765" s="4"/>
    </row>
    <row r="766" customFormat="false" ht="15" hidden="false" customHeight="false" outlineLevel="0" collapsed="false">
      <c r="B766" s="18"/>
      <c r="C766" s="19"/>
      <c r="D766" s="20" t="str">
        <f aca="false">IF(C766="","",IFERROR(INDEX(Productos!$C$7:$C$206,MATCH(C766,Productos!$B$7:$B$206,0)),"Código no existe"))</f>
        <v/>
      </c>
      <c r="E766" s="19"/>
      <c r="F766" s="11"/>
      <c r="G766" s="4"/>
    </row>
    <row r="767" customFormat="false" ht="15" hidden="false" customHeight="false" outlineLevel="0" collapsed="false">
      <c r="B767" s="18"/>
      <c r="C767" s="19"/>
      <c r="D767" s="20" t="str">
        <f aca="false">IF(C767="","",IFERROR(INDEX(Productos!$C$7:$C$206,MATCH(C767,Productos!$B$7:$B$206,0)),"Código no existe"))</f>
        <v/>
      </c>
      <c r="E767" s="19"/>
      <c r="F767" s="11"/>
      <c r="G767" s="4"/>
    </row>
    <row r="768" customFormat="false" ht="15" hidden="false" customHeight="false" outlineLevel="0" collapsed="false">
      <c r="B768" s="18"/>
      <c r="C768" s="19"/>
      <c r="D768" s="20" t="str">
        <f aca="false">IF(C768="","",IFERROR(INDEX(Productos!$C$7:$C$206,MATCH(C768,Productos!$B$7:$B$206,0)),"Código no existe"))</f>
        <v/>
      </c>
      <c r="E768" s="19"/>
      <c r="F768" s="11"/>
      <c r="G768" s="4"/>
    </row>
    <row r="769" customFormat="false" ht="15" hidden="false" customHeight="false" outlineLevel="0" collapsed="false">
      <c r="B769" s="18"/>
      <c r="C769" s="19"/>
      <c r="D769" s="20" t="str">
        <f aca="false">IF(C769="","",IFERROR(INDEX(Productos!$C$7:$C$206,MATCH(C769,Productos!$B$7:$B$206,0)),"Código no existe"))</f>
        <v/>
      </c>
      <c r="E769" s="19"/>
      <c r="F769" s="11"/>
      <c r="G769" s="4"/>
    </row>
    <row r="770" customFormat="false" ht="15" hidden="false" customHeight="false" outlineLevel="0" collapsed="false">
      <c r="B770" s="18"/>
      <c r="C770" s="19"/>
      <c r="D770" s="20" t="str">
        <f aca="false">IF(C770="","",IFERROR(INDEX(Productos!$C$7:$C$206,MATCH(C770,Productos!$B$7:$B$206,0)),"Código no existe"))</f>
        <v/>
      </c>
      <c r="E770" s="19"/>
      <c r="F770" s="11"/>
      <c r="G770" s="4"/>
    </row>
    <row r="771" customFormat="false" ht="15" hidden="false" customHeight="false" outlineLevel="0" collapsed="false">
      <c r="B771" s="18"/>
      <c r="C771" s="19"/>
      <c r="D771" s="20" t="str">
        <f aca="false">IF(C771="","",IFERROR(INDEX(Productos!$C$7:$C$206,MATCH(C771,Productos!$B$7:$B$206,0)),"Código no existe"))</f>
        <v/>
      </c>
      <c r="E771" s="19"/>
      <c r="F771" s="11"/>
      <c r="G771" s="4"/>
    </row>
    <row r="772" customFormat="false" ht="15" hidden="false" customHeight="false" outlineLevel="0" collapsed="false">
      <c r="B772" s="18"/>
      <c r="C772" s="19"/>
      <c r="D772" s="20" t="str">
        <f aca="false">IF(C772="","",IFERROR(INDEX(Productos!$C$7:$C$206,MATCH(C772,Productos!$B$7:$B$206,0)),"Código no existe"))</f>
        <v/>
      </c>
      <c r="E772" s="19"/>
      <c r="F772" s="11"/>
      <c r="G772" s="4"/>
    </row>
    <row r="773" customFormat="false" ht="15" hidden="false" customHeight="false" outlineLevel="0" collapsed="false">
      <c r="B773" s="18"/>
      <c r="C773" s="19"/>
      <c r="D773" s="20" t="str">
        <f aca="false">IF(C773="","",IFERROR(INDEX(Productos!$C$7:$C$206,MATCH(C773,Productos!$B$7:$B$206,0)),"Código no existe"))</f>
        <v/>
      </c>
      <c r="E773" s="19"/>
      <c r="F773" s="11"/>
      <c r="G773" s="4"/>
    </row>
    <row r="774" customFormat="false" ht="15" hidden="false" customHeight="false" outlineLevel="0" collapsed="false">
      <c r="B774" s="18"/>
      <c r="C774" s="19"/>
      <c r="D774" s="20" t="str">
        <f aca="false">IF(C774="","",IFERROR(INDEX(Productos!$C$7:$C$206,MATCH(C774,Productos!$B$7:$B$206,0)),"Código no existe"))</f>
        <v/>
      </c>
      <c r="E774" s="19"/>
      <c r="F774" s="11"/>
      <c r="G774" s="4"/>
    </row>
    <row r="775" customFormat="false" ht="15" hidden="false" customHeight="false" outlineLevel="0" collapsed="false">
      <c r="B775" s="18"/>
      <c r="C775" s="19"/>
      <c r="D775" s="20" t="str">
        <f aca="false">IF(C775="","",IFERROR(INDEX(Productos!$C$7:$C$206,MATCH(C775,Productos!$B$7:$B$206,0)),"Código no existe"))</f>
        <v/>
      </c>
      <c r="E775" s="19"/>
      <c r="F775" s="11"/>
      <c r="G775" s="4"/>
    </row>
    <row r="776" customFormat="false" ht="15" hidden="false" customHeight="false" outlineLevel="0" collapsed="false">
      <c r="B776" s="18"/>
      <c r="C776" s="19"/>
      <c r="D776" s="20" t="str">
        <f aca="false">IF(C776="","",IFERROR(INDEX(Productos!$C$7:$C$206,MATCH(C776,Productos!$B$7:$B$206,0)),"Código no existe"))</f>
        <v/>
      </c>
      <c r="E776" s="19"/>
      <c r="F776" s="11"/>
      <c r="G776" s="4"/>
    </row>
    <row r="777" customFormat="false" ht="15" hidden="false" customHeight="false" outlineLevel="0" collapsed="false">
      <c r="B777" s="18"/>
      <c r="C777" s="19"/>
      <c r="D777" s="20" t="str">
        <f aca="false">IF(C777="","",IFERROR(INDEX(Productos!$C$7:$C$206,MATCH(C777,Productos!$B$7:$B$206,0)),"Código no existe"))</f>
        <v/>
      </c>
      <c r="E777" s="19"/>
      <c r="F777" s="11"/>
      <c r="G777" s="4"/>
    </row>
    <row r="778" customFormat="false" ht="15" hidden="false" customHeight="false" outlineLevel="0" collapsed="false">
      <c r="B778" s="18"/>
      <c r="C778" s="19"/>
      <c r="D778" s="20" t="str">
        <f aca="false">IF(C778="","",IFERROR(INDEX(Productos!$C$7:$C$206,MATCH(C778,Productos!$B$7:$B$206,0)),"Código no existe"))</f>
        <v/>
      </c>
      <c r="E778" s="19"/>
      <c r="F778" s="11"/>
      <c r="G778" s="4"/>
    </row>
    <row r="779" customFormat="false" ht="15" hidden="false" customHeight="false" outlineLevel="0" collapsed="false">
      <c r="B779" s="18"/>
      <c r="C779" s="19"/>
      <c r="D779" s="20" t="str">
        <f aca="false">IF(C779="","",IFERROR(INDEX(Productos!$C$7:$C$206,MATCH(C779,Productos!$B$7:$B$206,0)),"Código no existe"))</f>
        <v/>
      </c>
      <c r="E779" s="19"/>
      <c r="F779" s="11"/>
      <c r="G779" s="4"/>
    </row>
    <row r="780" customFormat="false" ht="15" hidden="false" customHeight="false" outlineLevel="0" collapsed="false">
      <c r="B780" s="18"/>
      <c r="C780" s="19"/>
      <c r="D780" s="20" t="str">
        <f aca="false">IF(C780="","",IFERROR(INDEX(Productos!$C$7:$C$206,MATCH(C780,Productos!$B$7:$B$206,0)),"Código no existe"))</f>
        <v/>
      </c>
      <c r="E780" s="19"/>
      <c r="F780" s="11"/>
      <c r="G780" s="4"/>
    </row>
    <row r="781" customFormat="false" ht="15" hidden="false" customHeight="false" outlineLevel="0" collapsed="false">
      <c r="B781" s="18"/>
      <c r="C781" s="19"/>
      <c r="D781" s="20" t="str">
        <f aca="false">IF(C781="","",IFERROR(INDEX(Productos!$C$7:$C$206,MATCH(C781,Productos!$B$7:$B$206,0)),"Código no existe"))</f>
        <v/>
      </c>
      <c r="E781" s="19"/>
      <c r="F781" s="11"/>
      <c r="G781" s="4"/>
    </row>
    <row r="782" customFormat="false" ht="15" hidden="false" customHeight="false" outlineLevel="0" collapsed="false">
      <c r="B782" s="18"/>
      <c r="C782" s="19"/>
      <c r="D782" s="20" t="str">
        <f aca="false">IF(C782="","",IFERROR(INDEX(Productos!$C$7:$C$206,MATCH(C782,Productos!$B$7:$B$206,0)),"Código no existe"))</f>
        <v/>
      </c>
      <c r="E782" s="19"/>
      <c r="F782" s="11"/>
      <c r="G782" s="4"/>
    </row>
    <row r="783" customFormat="false" ht="15" hidden="false" customHeight="false" outlineLevel="0" collapsed="false">
      <c r="B783" s="18"/>
      <c r="C783" s="19"/>
      <c r="D783" s="20" t="str">
        <f aca="false">IF(C783="","",IFERROR(INDEX(Productos!$C$7:$C$206,MATCH(C783,Productos!$B$7:$B$206,0)),"Código no existe"))</f>
        <v/>
      </c>
      <c r="E783" s="19"/>
      <c r="F783" s="11"/>
      <c r="G783" s="4"/>
    </row>
    <row r="784" customFormat="false" ht="15" hidden="false" customHeight="false" outlineLevel="0" collapsed="false">
      <c r="B784" s="18"/>
      <c r="C784" s="19"/>
      <c r="D784" s="20" t="str">
        <f aca="false">IF(C784="","",IFERROR(INDEX(Productos!$C$7:$C$206,MATCH(C784,Productos!$B$7:$B$206,0)),"Código no existe"))</f>
        <v/>
      </c>
      <c r="E784" s="19"/>
      <c r="F784" s="11"/>
      <c r="G784" s="4"/>
    </row>
    <row r="785" customFormat="false" ht="15" hidden="false" customHeight="false" outlineLevel="0" collapsed="false">
      <c r="B785" s="18"/>
      <c r="C785" s="19"/>
      <c r="D785" s="20" t="str">
        <f aca="false">IF(C785="","",IFERROR(INDEX(Productos!$C$7:$C$206,MATCH(C785,Productos!$B$7:$B$206,0)),"Código no existe"))</f>
        <v/>
      </c>
      <c r="E785" s="19"/>
      <c r="F785" s="11"/>
      <c r="G785" s="4"/>
    </row>
    <row r="786" customFormat="false" ht="15" hidden="false" customHeight="false" outlineLevel="0" collapsed="false">
      <c r="B786" s="18"/>
      <c r="C786" s="19"/>
      <c r="D786" s="20" t="str">
        <f aca="false">IF(C786="","",IFERROR(INDEX(Productos!$C$7:$C$206,MATCH(C786,Productos!$B$7:$B$206,0)),"Código no existe"))</f>
        <v/>
      </c>
      <c r="E786" s="19"/>
      <c r="F786" s="11"/>
      <c r="G786" s="4"/>
    </row>
    <row r="787" customFormat="false" ht="15" hidden="false" customHeight="false" outlineLevel="0" collapsed="false">
      <c r="B787" s="18"/>
      <c r="C787" s="19"/>
      <c r="D787" s="20" t="str">
        <f aca="false">IF(C787="","",IFERROR(INDEX(Productos!$C$7:$C$206,MATCH(C787,Productos!$B$7:$B$206,0)),"Código no existe"))</f>
        <v/>
      </c>
      <c r="E787" s="19"/>
      <c r="F787" s="11"/>
      <c r="G787" s="4"/>
    </row>
    <row r="788" customFormat="false" ht="15" hidden="false" customHeight="false" outlineLevel="0" collapsed="false">
      <c r="B788" s="18"/>
      <c r="C788" s="19"/>
      <c r="D788" s="20" t="str">
        <f aca="false">IF(C788="","",IFERROR(INDEX(Productos!$C$7:$C$206,MATCH(C788,Productos!$B$7:$B$206,0)),"Código no existe"))</f>
        <v/>
      </c>
      <c r="E788" s="19"/>
      <c r="F788" s="11"/>
      <c r="G788" s="4"/>
    </row>
    <row r="789" customFormat="false" ht="15" hidden="false" customHeight="false" outlineLevel="0" collapsed="false">
      <c r="B789" s="18"/>
      <c r="C789" s="19"/>
      <c r="D789" s="20" t="str">
        <f aca="false">IF(C789="","",IFERROR(INDEX(Productos!$C$7:$C$206,MATCH(C789,Productos!$B$7:$B$206,0)),"Código no existe"))</f>
        <v/>
      </c>
      <c r="E789" s="19"/>
      <c r="F789" s="11"/>
      <c r="G789" s="4"/>
    </row>
    <row r="790" customFormat="false" ht="15" hidden="false" customHeight="false" outlineLevel="0" collapsed="false">
      <c r="B790" s="18"/>
      <c r="C790" s="19"/>
      <c r="D790" s="20" t="str">
        <f aca="false">IF(C790="","",IFERROR(INDEX(Productos!$C$7:$C$206,MATCH(C790,Productos!$B$7:$B$206,0)),"Código no existe"))</f>
        <v/>
      </c>
      <c r="E790" s="19"/>
      <c r="F790" s="11"/>
      <c r="G790" s="4"/>
    </row>
    <row r="791" customFormat="false" ht="15" hidden="false" customHeight="false" outlineLevel="0" collapsed="false">
      <c r="B791" s="18"/>
      <c r="C791" s="19"/>
      <c r="D791" s="20" t="str">
        <f aca="false">IF(C791="","",IFERROR(INDEX(Productos!$C$7:$C$206,MATCH(C791,Productos!$B$7:$B$206,0)),"Código no existe"))</f>
        <v/>
      </c>
      <c r="E791" s="19"/>
      <c r="F791" s="11"/>
      <c r="G791" s="4"/>
    </row>
    <row r="792" customFormat="false" ht="15" hidden="false" customHeight="false" outlineLevel="0" collapsed="false">
      <c r="B792" s="18"/>
      <c r="C792" s="19"/>
      <c r="D792" s="20" t="str">
        <f aca="false">IF(C792="","",IFERROR(INDEX(Productos!$C$7:$C$206,MATCH(C792,Productos!$B$7:$B$206,0)),"Código no existe"))</f>
        <v/>
      </c>
      <c r="E792" s="19"/>
      <c r="F792" s="11"/>
      <c r="G792" s="4"/>
    </row>
    <row r="793" customFormat="false" ht="15" hidden="false" customHeight="false" outlineLevel="0" collapsed="false">
      <c r="B793" s="18"/>
      <c r="C793" s="19"/>
      <c r="D793" s="20" t="str">
        <f aca="false">IF(C793="","",IFERROR(INDEX(Productos!$C$7:$C$206,MATCH(C793,Productos!$B$7:$B$206,0)),"Código no existe"))</f>
        <v/>
      </c>
      <c r="E793" s="19"/>
      <c r="F793" s="11"/>
      <c r="G793" s="4"/>
    </row>
    <row r="794" customFormat="false" ht="15" hidden="false" customHeight="false" outlineLevel="0" collapsed="false">
      <c r="B794" s="18"/>
      <c r="C794" s="19"/>
      <c r="D794" s="20" t="str">
        <f aca="false">IF(C794="","",IFERROR(INDEX(Productos!$C$7:$C$206,MATCH(C794,Productos!$B$7:$B$206,0)),"Código no existe"))</f>
        <v/>
      </c>
      <c r="E794" s="19"/>
      <c r="F794" s="11"/>
      <c r="G794" s="4"/>
    </row>
    <row r="795" customFormat="false" ht="15" hidden="false" customHeight="false" outlineLevel="0" collapsed="false">
      <c r="B795" s="18"/>
      <c r="C795" s="19"/>
      <c r="D795" s="20" t="str">
        <f aca="false">IF(C795="","",IFERROR(INDEX(Productos!$C$7:$C$206,MATCH(C795,Productos!$B$7:$B$206,0)),"Código no existe"))</f>
        <v/>
      </c>
      <c r="E795" s="19"/>
      <c r="F795" s="11"/>
      <c r="G795" s="4"/>
    </row>
    <row r="796" customFormat="false" ht="15" hidden="false" customHeight="false" outlineLevel="0" collapsed="false">
      <c r="B796" s="18"/>
      <c r="C796" s="19"/>
      <c r="D796" s="20" t="str">
        <f aca="false">IF(C796="","",IFERROR(INDEX(Productos!$C$7:$C$206,MATCH(C796,Productos!$B$7:$B$206,0)),"Código no existe"))</f>
        <v/>
      </c>
      <c r="E796" s="19"/>
      <c r="F796" s="11"/>
      <c r="G796" s="4"/>
    </row>
    <row r="797" customFormat="false" ht="15" hidden="false" customHeight="false" outlineLevel="0" collapsed="false">
      <c r="B797" s="18"/>
      <c r="C797" s="19"/>
      <c r="D797" s="20" t="str">
        <f aca="false">IF(C797="","",IFERROR(INDEX(Productos!$C$7:$C$206,MATCH(C797,Productos!$B$7:$B$206,0)),"Código no existe"))</f>
        <v/>
      </c>
      <c r="E797" s="19"/>
      <c r="F797" s="11"/>
      <c r="G797" s="4"/>
    </row>
    <row r="798" customFormat="false" ht="15" hidden="false" customHeight="false" outlineLevel="0" collapsed="false">
      <c r="B798" s="18"/>
      <c r="C798" s="19"/>
      <c r="D798" s="20" t="str">
        <f aca="false">IF(C798="","",IFERROR(INDEX(Productos!$C$7:$C$206,MATCH(C798,Productos!$B$7:$B$206,0)),"Código no existe"))</f>
        <v/>
      </c>
      <c r="E798" s="19"/>
      <c r="F798" s="11"/>
      <c r="G798" s="4"/>
    </row>
    <row r="799" customFormat="false" ht="15" hidden="false" customHeight="false" outlineLevel="0" collapsed="false">
      <c r="B799" s="18"/>
      <c r="C799" s="19"/>
      <c r="D799" s="20" t="str">
        <f aca="false">IF(C799="","",IFERROR(INDEX(Productos!$C$7:$C$206,MATCH(C799,Productos!$B$7:$B$206,0)),"Código no existe"))</f>
        <v/>
      </c>
      <c r="E799" s="19"/>
      <c r="F799" s="11"/>
      <c r="G799" s="4"/>
    </row>
    <row r="800" customFormat="false" ht="15" hidden="false" customHeight="false" outlineLevel="0" collapsed="false">
      <c r="B800" s="18"/>
      <c r="C800" s="19"/>
      <c r="D800" s="20" t="str">
        <f aca="false">IF(C800="","",IFERROR(INDEX(Productos!$C$7:$C$206,MATCH(C800,Productos!$B$7:$B$206,0)),"Código no existe"))</f>
        <v/>
      </c>
      <c r="E800" s="19"/>
      <c r="F800" s="11"/>
      <c r="G800" s="4"/>
    </row>
    <row r="801" customFormat="false" ht="15" hidden="false" customHeight="false" outlineLevel="0" collapsed="false">
      <c r="B801" s="18"/>
      <c r="C801" s="19"/>
      <c r="D801" s="20" t="str">
        <f aca="false">IF(C801="","",IFERROR(INDEX(Productos!$C$7:$C$206,MATCH(C801,Productos!$B$7:$B$206,0)),"Código no existe"))</f>
        <v/>
      </c>
      <c r="E801" s="19"/>
      <c r="F801" s="11"/>
      <c r="G801" s="4"/>
    </row>
    <row r="802" customFormat="false" ht="15" hidden="false" customHeight="false" outlineLevel="0" collapsed="false">
      <c r="B802" s="18"/>
      <c r="C802" s="19"/>
      <c r="D802" s="20" t="str">
        <f aca="false">IF(C802="","",IFERROR(INDEX(Productos!$C$7:$C$206,MATCH(C802,Productos!$B$7:$B$206,0)),"Código no existe"))</f>
        <v/>
      </c>
      <c r="E802" s="19"/>
      <c r="F802" s="11"/>
      <c r="G802" s="4"/>
    </row>
    <row r="803" customFormat="false" ht="15" hidden="false" customHeight="false" outlineLevel="0" collapsed="false">
      <c r="B803" s="18"/>
      <c r="C803" s="19"/>
      <c r="D803" s="20" t="str">
        <f aca="false">IF(C803="","",IFERROR(INDEX(Productos!$C$7:$C$206,MATCH(C803,Productos!$B$7:$B$206,0)),"Código no existe"))</f>
        <v/>
      </c>
      <c r="E803" s="19"/>
      <c r="F803" s="11"/>
      <c r="G803" s="4"/>
    </row>
    <row r="804" customFormat="false" ht="15" hidden="false" customHeight="false" outlineLevel="0" collapsed="false">
      <c r="B804" s="18"/>
      <c r="C804" s="19"/>
      <c r="D804" s="20" t="str">
        <f aca="false">IF(C804="","",IFERROR(INDEX(Productos!$C$7:$C$206,MATCH(C804,Productos!$B$7:$B$206,0)),"Código no existe"))</f>
        <v/>
      </c>
      <c r="E804" s="19"/>
      <c r="F804" s="11"/>
      <c r="G804" s="4"/>
    </row>
    <row r="805" customFormat="false" ht="15" hidden="false" customHeight="false" outlineLevel="0" collapsed="false">
      <c r="B805" s="18"/>
      <c r="C805" s="19"/>
      <c r="D805" s="20" t="str">
        <f aca="false">IF(C805="","",IFERROR(INDEX(Productos!$C$7:$C$206,MATCH(C805,Productos!$B$7:$B$206,0)),"Código no existe"))</f>
        <v/>
      </c>
      <c r="E805" s="19"/>
      <c r="F805" s="11"/>
      <c r="G805" s="4"/>
    </row>
    <row r="806" customFormat="false" ht="15" hidden="false" customHeight="false" outlineLevel="0" collapsed="false">
      <c r="B806" s="18"/>
      <c r="C806" s="19"/>
      <c r="D806" s="20" t="str">
        <f aca="false">IF(C806="","",IFERROR(INDEX(Productos!$C$7:$C$206,MATCH(C806,Productos!$B$7:$B$206,0)),"Código no existe"))</f>
        <v/>
      </c>
      <c r="E806" s="19"/>
      <c r="F806" s="11"/>
      <c r="G806" s="4"/>
    </row>
    <row r="807" customFormat="false" ht="15" hidden="false" customHeight="false" outlineLevel="0" collapsed="false">
      <c r="B807" s="18"/>
      <c r="C807" s="19"/>
      <c r="D807" s="20" t="str">
        <f aca="false">IF(C807="","",IFERROR(INDEX(Productos!$C$7:$C$206,MATCH(C807,Productos!$B$7:$B$206,0)),"Código no existe"))</f>
        <v/>
      </c>
      <c r="E807" s="19"/>
      <c r="F807" s="11"/>
      <c r="G807" s="4"/>
    </row>
    <row r="808" customFormat="false" ht="15" hidden="false" customHeight="false" outlineLevel="0" collapsed="false">
      <c r="B808" s="18"/>
      <c r="C808" s="19"/>
      <c r="D808" s="20" t="str">
        <f aca="false">IF(C808="","",IFERROR(INDEX(Productos!$C$7:$C$206,MATCH(C808,Productos!$B$7:$B$206,0)),"Código no existe"))</f>
        <v/>
      </c>
      <c r="E808" s="19"/>
      <c r="F808" s="11"/>
      <c r="G808" s="4"/>
    </row>
    <row r="809" customFormat="false" ht="15" hidden="false" customHeight="false" outlineLevel="0" collapsed="false">
      <c r="B809" s="18"/>
      <c r="C809" s="19"/>
      <c r="D809" s="20" t="str">
        <f aca="false">IF(C809="","",IFERROR(INDEX(Productos!$C$7:$C$206,MATCH(C809,Productos!$B$7:$B$206,0)),"Código no existe"))</f>
        <v/>
      </c>
      <c r="E809" s="19"/>
      <c r="F809" s="11"/>
      <c r="G809" s="4"/>
    </row>
    <row r="810" customFormat="false" ht="15" hidden="false" customHeight="false" outlineLevel="0" collapsed="false">
      <c r="B810" s="18"/>
      <c r="C810" s="19"/>
      <c r="D810" s="20" t="str">
        <f aca="false">IF(C810="","",IFERROR(INDEX(Productos!$C$7:$C$206,MATCH(C810,Productos!$B$7:$B$206,0)),"Código no existe"))</f>
        <v/>
      </c>
      <c r="E810" s="19"/>
      <c r="F810" s="11"/>
      <c r="G810" s="4"/>
    </row>
    <row r="811" customFormat="false" ht="15" hidden="false" customHeight="false" outlineLevel="0" collapsed="false">
      <c r="B811" s="18"/>
      <c r="C811" s="19"/>
      <c r="D811" s="20" t="str">
        <f aca="false">IF(C811="","",IFERROR(INDEX(Productos!$C$7:$C$206,MATCH(C811,Productos!$B$7:$B$206,0)),"Código no existe"))</f>
        <v/>
      </c>
      <c r="E811" s="19"/>
      <c r="F811" s="11"/>
      <c r="G811" s="4"/>
    </row>
    <row r="812" customFormat="false" ht="15" hidden="false" customHeight="false" outlineLevel="0" collapsed="false">
      <c r="B812" s="18"/>
      <c r="C812" s="19"/>
      <c r="D812" s="20" t="str">
        <f aca="false">IF(C812="","",IFERROR(INDEX(Productos!$C$7:$C$206,MATCH(C812,Productos!$B$7:$B$206,0)),"Código no existe"))</f>
        <v/>
      </c>
      <c r="E812" s="19"/>
      <c r="F812" s="11"/>
      <c r="G812" s="4"/>
    </row>
    <row r="813" customFormat="false" ht="15" hidden="false" customHeight="false" outlineLevel="0" collapsed="false">
      <c r="B813" s="18"/>
      <c r="C813" s="19"/>
      <c r="D813" s="20" t="str">
        <f aca="false">IF(C813="","",IFERROR(INDEX(Productos!$C$7:$C$206,MATCH(C813,Productos!$B$7:$B$206,0)),"Código no existe"))</f>
        <v/>
      </c>
      <c r="E813" s="19"/>
      <c r="F813" s="11"/>
      <c r="G813" s="4"/>
    </row>
    <row r="814" customFormat="false" ht="15" hidden="false" customHeight="false" outlineLevel="0" collapsed="false">
      <c r="B814" s="18"/>
      <c r="C814" s="19"/>
      <c r="D814" s="20" t="str">
        <f aca="false">IF(C814="","",IFERROR(INDEX(Productos!$C$7:$C$206,MATCH(C814,Productos!$B$7:$B$206,0)),"Código no existe"))</f>
        <v/>
      </c>
      <c r="E814" s="19"/>
      <c r="F814" s="11"/>
      <c r="G814" s="4"/>
    </row>
    <row r="815" customFormat="false" ht="15" hidden="false" customHeight="false" outlineLevel="0" collapsed="false">
      <c r="B815" s="18"/>
      <c r="C815" s="19"/>
      <c r="D815" s="20" t="str">
        <f aca="false">IF(C815="","",IFERROR(INDEX(Productos!$C$7:$C$206,MATCH(C815,Productos!$B$7:$B$206,0)),"Código no existe"))</f>
        <v/>
      </c>
      <c r="E815" s="19"/>
      <c r="F815" s="11"/>
      <c r="G815" s="4"/>
    </row>
    <row r="816" customFormat="false" ht="15" hidden="false" customHeight="false" outlineLevel="0" collapsed="false">
      <c r="B816" s="18"/>
      <c r="C816" s="19"/>
      <c r="D816" s="20" t="str">
        <f aca="false">IF(C816="","",IFERROR(INDEX(Productos!$C$7:$C$206,MATCH(C816,Productos!$B$7:$B$206,0)),"Código no existe"))</f>
        <v/>
      </c>
      <c r="E816" s="19"/>
      <c r="F816" s="11"/>
      <c r="G816" s="4"/>
    </row>
    <row r="817" customFormat="false" ht="15" hidden="false" customHeight="false" outlineLevel="0" collapsed="false">
      <c r="B817" s="18"/>
      <c r="C817" s="19"/>
      <c r="D817" s="20" t="str">
        <f aca="false">IF(C817="","",IFERROR(INDEX(Productos!$C$7:$C$206,MATCH(C817,Productos!$B$7:$B$206,0)),"Código no existe"))</f>
        <v/>
      </c>
      <c r="E817" s="19"/>
      <c r="F817" s="11"/>
      <c r="G817" s="4"/>
    </row>
    <row r="818" customFormat="false" ht="15" hidden="false" customHeight="false" outlineLevel="0" collapsed="false">
      <c r="B818" s="18"/>
      <c r="C818" s="19"/>
      <c r="D818" s="20" t="str">
        <f aca="false">IF(C818="","",IFERROR(INDEX(Productos!$C$7:$C$206,MATCH(C818,Productos!$B$7:$B$206,0)),"Código no existe"))</f>
        <v/>
      </c>
      <c r="E818" s="19"/>
      <c r="F818" s="11"/>
      <c r="G818" s="4"/>
    </row>
    <row r="819" customFormat="false" ht="15" hidden="false" customHeight="false" outlineLevel="0" collapsed="false">
      <c r="B819" s="18"/>
      <c r="C819" s="19"/>
      <c r="D819" s="20" t="str">
        <f aca="false">IF(C819="","",IFERROR(INDEX(Productos!$C$7:$C$206,MATCH(C819,Productos!$B$7:$B$206,0)),"Código no existe"))</f>
        <v/>
      </c>
      <c r="E819" s="19"/>
      <c r="F819" s="11"/>
      <c r="G819" s="4"/>
    </row>
    <row r="820" customFormat="false" ht="15" hidden="false" customHeight="false" outlineLevel="0" collapsed="false">
      <c r="B820" s="18"/>
      <c r="C820" s="19"/>
      <c r="D820" s="20" t="str">
        <f aca="false">IF(C820="","",IFERROR(INDEX(Productos!$C$7:$C$206,MATCH(C820,Productos!$B$7:$B$206,0)),"Código no existe"))</f>
        <v/>
      </c>
      <c r="E820" s="19"/>
      <c r="F820" s="11"/>
      <c r="G820" s="4"/>
    </row>
    <row r="821" customFormat="false" ht="15" hidden="false" customHeight="false" outlineLevel="0" collapsed="false">
      <c r="B821" s="18"/>
      <c r="C821" s="19"/>
      <c r="D821" s="20" t="str">
        <f aca="false">IF(C821="","",IFERROR(INDEX(Productos!$C$7:$C$206,MATCH(C821,Productos!$B$7:$B$206,0)),"Código no existe"))</f>
        <v/>
      </c>
      <c r="E821" s="19"/>
      <c r="F821" s="11"/>
      <c r="G821" s="4"/>
    </row>
    <row r="822" customFormat="false" ht="15" hidden="false" customHeight="false" outlineLevel="0" collapsed="false">
      <c r="B822" s="18"/>
      <c r="C822" s="19"/>
      <c r="D822" s="20" t="str">
        <f aca="false">IF(C822="","",IFERROR(INDEX(Productos!$C$7:$C$206,MATCH(C822,Productos!$B$7:$B$206,0)),"Código no existe"))</f>
        <v/>
      </c>
      <c r="E822" s="19"/>
      <c r="F822" s="11"/>
      <c r="G822" s="4"/>
    </row>
    <row r="823" customFormat="false" ht="15" hidden="false" customHeight="false" outlineLevel="0" collapsed="false">
      <c r="B823" s="18"/>
      <c r="C823" s="19"/>
      <c r="D823" s="20" t="str">
        <f aca="false">IF(C823="","",IFERROR(INDEX(Productos!$C$7:$C$206,MATCH(C823,Productos!$B$7:$B$206,0)),"Código no existe"))</f>
        <v/>
      </c>
      <c r="E823" s="19"/>
      <c r="F823" s="11"/>
      <c r="G823" s="4"/>
    </row>
    <row r="824" customFormat="false" ht="15" hidden="false" customHeight="false" outlineLevel="0" collapsed="false">
      <c r="B824" s="18"/>
      <c r="C824" s="19"/>
      <c r="D824" s="20" t="str">
        <f aca="false">IF(C824="","",IFERROR(INDEX(Productos!$C$7:$C$206,MATCH(C824,Productos!$B$7:$B$206,0)),"Código no existe"))</f>
        <v/>
      </c>
      <c r="E824" s="19"/>
      <c r="F824" s="11"/>
      <c r="G824" s="4"/>
    </row>
    <row r="825" customFormat="false" ht="15" hidden="false" customHeight="false" outlineLevel="0" collapsed="false">
      <c r="B825" s="18"/>
      <c r="C825" s="19"/>
      <c r="D825" s="20" t="str">
        <f aca="false">IF(C825="","",IFERROR(INDEX(Productos!$C$7:$C$206,MATCH(C825,Productos!$B$7:$B$206,0)),"Código no existe"))</f>
        <v/>
      </c>
      <c r="E825" s="19"/>
      <c r="F825" s="11"/>
      <c r="G825" s="4"/>
    </row>
    <row r="826" customFormat="false" ht="15" hidden="false" customHeight="false" outlineLevel="0" collapsed="false">
      <c r="B826" s="18"/>
      <c r="C826" s="19"/>
      <c r="D826" s="20" t="str">
        <f aca="false">IF(C826="","",IFERROR(INDEX(Productos!$C$7:$C$206,MATCH(C826,Productos!$B$7:$B$206,0)),"Código no existe"))</f>
        <v/>
      </c>
      <c r="E826" s="19"/>
      <c r="F826" s="11"/>
      <c r="G826" s="4"/>
    </row>
    <row r="827" customFormat="false" ht="15" hidden="false" customHeight="false" outlineLevel="0" collapsed="false">
      <c r="B827" s="18"/>
      <c r="C827" s="19"/>
      <c r="D827" s="20" t="str">
        <f aca="false">IF(C827="","",IFERROR(INDEX(Productos!$C$7:$C$206,MATCH(C827,Productos!$B$7:$B$206,0)),"Código no existe"))</f>
        <v/>
      </c>
      <c r="E827" s="19"/>
      <c r="F827" s="11"/>
      <c r="G827" s="4"/>
    </row>
    <row r="828" customFormat="false" ht="15" hidden="false" customHeight="false" outlineLevel="0" collapsed="false">
      <c r="B828" s="18"/>
      <c r="C828" s="19"/>
      <c r="D828" s="20" t="str">
        <f aca="false">IF(C828="","",IFERROR(INDEX(Productos!$C$7:$C$206,MATCH(C828,Productos!$B$7:$B$206,0)),"Código no existe"))</f>
        <v/>
      </c>
      <c r="E828" s="19"/>
      <c r="F828" s="11"/>
      <c r="G828" s="4"/>
    </row>
    <row r="829" customFormat="false" ht="15" hidden="false" customHeight="false" outlineLevel="0" collapsed="false">
      <c r="B829" s="18"/>
      <c r="C829" s="19"/>
      <c r="D829" s="20" t="str">
        <f aca="false">IF(C829="","",IFERROR(INDEX(Productos!$C$7:$C$206,MATCH(C829,Productos!$B$7:$B$206,0)),"Código no existe"))</f>
        <v/>
      </c>
      <c r="E829" s="19"/>
      <c r="F829" s="11"/>
      <c r="G829" s="4"/>
    </row>
    <row r="830" customFormat="false" ht="15" hidden="false" customHeight="false" outlineLevel="0" collapsed="false">
      <c r="B830" s="18"/>
      <c r="C830" s="19"/>
      <c r="D830" s="20" t="str">
        <f aca="false">IF(C830="","",IFERROR(INDEX(Productos!$C$7:$C$206,MATCH(C830,Productos!$B$7:$B$206,0)),"Código no existe"))</f>
        <v/>
      </c>
      <c r="E830" s="19"/>
      <c r="F830" s="11"/>
      <c r="G830" s="4"/>
    </row>
    <row r="831" customFormat="false" ht="15" hidden="false" customHeight="false" outlineLevel="0" collapsed="false">
      <c r="B831" s="18"/>
      <c r="C831" s="19"/>
      <c r="D831" s="20" t="str">
        <f aca="false">IF(C831="","",IFERROR(INDEX(Productos!$C$7:$C$206,MATCH(C831,Productos!$B$7:$B$206,0)),"Código no existe"))</f>
        <v/>
      </c>
      <c r="E831" s="19"/>
      <c r="F831" s="11"/>
      <c r="G831" s="4"/>
    </row>
    <row r="832" customFormat="false" ht="15" hidden="false" customHeight="false" outlineLevel="0" collapsed="false">
      <c r="B832" s="18"/>
      <c r="C832" s="19"/>
      <c r="D832" s="20" t="str">
        <f aca="false">IF(C832="","",IFERROR(INDEX(Productos!$C$7:$C$206,MATCH(C832,Productos!$B$7:$B$206,0)),"Código no existe"))</f>
        <v/>
      </c>
      <c r="E832" s="19"/>
      <c r="F832" s="11"/>
      <c r="G832" s="4"/>
    </row>
    <row r="833" customFormat="false" ht="15" hidden="false" customHeight="false" outlineLevel="0" collapsed="false">
      <c r="B833" s="18"/>
      <c r="C833" s="19"/>
      <c r="D833" s="20" t="str">
        <f aca="false">IF(C833="","",IFERROR(INDEX(Productos!$C$7:$C$206,MATCH(C833,Productos!$B$7:$B$206,0)),"Código no existe"))</f>
        <v/>
      </c>
      <c r="E833" s="19"/>
      <c r="F833" s="11"/>
      <c r="G833" s="4"/>
    </row>
    <row r="834" customFormat="false" ht="15" hidden="false" customHeight="false" outlineLevel="0" collapsed="false">
      <c r="B834" s="18"/>
      <c r="C834" s="19"/>
      <c r="D834" s="20" t="str">
        <f aca="false">IF(C834="","",IFERROR(INDEX(Productos!$C$7:$C$206,MATCH(C834,Productos!$B$7:$B$206,0)),"Código no existe"))</f>
        <v/>
      </c>
      <c r="E834" s="19"/>
      <c r="F834" s="11"/>
      <c r="G834" s="4"/>
    </row>
    <row r="835" customFormat="false" ht="15" hidden="false" customHeight="false" outlineLevel="0" collapsed="false">
      <c r="B835" s="18"/>
      <c r="C835" s="19"/>
      <c r="D835" s="20" t="str">
        <f aca="false">IF(C835="","",IFERROR(INDEX(Productos!$C$7:$C$206,MATCH(C835,Productos!$B$7:$B$206,0)),"Código no existe"))</f>
        <v/>
      </c>
      <c r="E835" s="19"/>
      <c r="F835" s="11"/>
      <c r="G835" s="4"/>
    </row>
    <row r="836" customFormat="false" ht="15" hidden="false" customHeight="false" outlineLevel="0" collapsed="false">
      <c r="B836" s="18"/>
      <c r="C836" s="19"/>
      <c r="D836" s="20" t="str">
        <f aca="false">IF(C836="","",IFERROR(INDEX(Productos!$C$7:$C$206,MATCH(C836,Productos!$B$7:$B$206,0)),"Código no existe"))</f>
        <v/>
      </c>
      <c r="E836" s="19"/>
      <c r="F836" s="11"/>
      <c r="G836" s="4"/>
    </row>
    <row r="837" customFormat="false" ht="15" hidden="false" customHeight="false" outlineLevel="0" collapsed="false">
      <c r="B837" s="18"/>
      <c r="C837" s="19"/>
      <c r="D837" s="20" t="str">
        <f aca="false">IF(C837="","",IFERROR(INDEX(Productos!$C$7:$C$206,MATCH(C837,Productos!$B$7:$B$206,0)),"Código no existe"))</f>
        <v/>
      </c>
      <c r="E837" s="19"/>
      <c r="F837" s="11"/>
      <c r="G837" s="4"/>
    </row>
    <row r="838" customFormat="false" ht="15" hidden="false" customHeight="false" outlineLevel="0" collapsed="false">
      <c r="B838" s="18"/>
      <c r="C838" s="19"/>
      <c r="D838" s="20" t="str">
        <f aca="false">IF(C838="","",IFERROR(INDEX(Productos!$C$7:$C$206,MATCH(C838,Productos!$B$7:$B$206,0)),"Código no existe"))</f>
        <v/>
      </c>
      <c r="E838" s="19"/>
      <c r="F838" s="11"/>
      <c r="G838" s="4"/>
    </row>
    <row r="839" customFormat="false" ht="15" hidden="false" customHeight="false" outlineLevel="0" collapsed="false">
      <c r="B839" s="18"/>
      <c r="C839" s="19"/>
      <c r="D839" s="20" t="str">
        <f aca="false">IF(C839="","",IFERROR(INDEX(Productos!$C$7:$C$206,MATCH(C839,Productos!$B$7:$B$206,0)),"Código no existe"))</f>
        <v/>
      </c>
      <c r="E839" s="19"/>
      <c r="F839" s="11"/>
      <c r="G839" s="4"/>
    </row>
    <row r="840" customFormat="false" ht="15" hidden="false" customHeight="false" outlineLevel="0" collapsed="false">
      <c r="B840" s="18"/>
      <c r="C840" s="19"/>
      <c r="D840" s="20" t="str">
        <f aca="false">IF(C840="","",IFERROR(INDEX(Productos!$C$7:$C$206,MATCH(C840,Productos!$B$7:$B$206,0)),"Código no existe"))</f>
        <v/>
      </c>
      <c r="E840" s="19"/>
      <c r="F840" s="11"/>
      <c r="G840" s="4"/>
    </row>
    <row r="841" customFormat="false" ht="15" hidden="false" customHeight="false" outlineLevel="0" collapsed="false">
      <c r="B841" s="18"/>
      <c r="C841" s="19"/>
      <c r="D841" s="20" t="str">
        <f aca="false">IF(C841="","",IFERROR(INDEX(Productos!$C$7:$C$206,MATCH(C841,Productos!$B$7:$B$206,0)),"Código no existe"))</f>
        <v/>
      </c>
      <c r="E841" s="19"/>
      <c r="F841" s="11"/>
      <c r="G841" s="4"/>
    </row>
    <row r="842" customFormat="false" ht="15" hidden="false" customHeight="false" outlineLevel="0" collapsed="false">
      <c r="B842" s="18"/>
      <c r="C842" s="19"/>
      <c r="D842" s="20" t="str">
        <f aca="false">IF(C842="","",IFERROR(INDEX(Productos!$C$7:$C$206,MATCH(C842,Productos!$B$7:$B$206,0)),"Código no existe"))</f>
        <v/>
      </c>
      <c r="E842" s="19"/>
      <c r="F842" s="11"/>
      <c r="G842" s="4"/>
    </row>
    <row r="843" customFormat="false" ht="15" hidden="false" customHeight="false" outlineLevel="0" collapsed="false">
      <c r="B843" s="18"/>
      <c r="C843" s="19"/>
      <c r="D843" s="20" t="str">
        <f aca="false">IF(C843="","",IFERROR(INDEX(Productos!$C$7:$C$206,MATCH(C843,Productos!$B$7:$B$206,0)),"Código no existe"))</f>
        <v/>
      </c>
      <c r="E843" s="19"/>
      <c r="F843" s="11"/>
      <c r="G843" s="4"/>
    </row>
    <row r="844" customFormat="false" ht="15" hidden="false" customHeight="false" outlineLevel="0" collapsed="false">
      <c r="B844" s="18"/>
      <c r="C844" s="19"/>
      <c r="D844" s="20" t="str">
        <f aca="false">IF(C844="","",IFERROR(INDEX(Productos!$C$7:$C$206,MATCH(C844,Productos!$B$7:$B$206,0)),"Código no existe"))</f>
        <v/>
      </c>
      <c r="E844" s="19"/>
      <c r="F844" s="11"/>
      <c r="G844" s="4"/>
    </row>
    <row r="845" customFormat="false" ht="15" hidden="false" customHeight="false" outlineLevel="0" collapsed="false">
      <c r="B845" s="18"/>
      <c r="C845" s="19"/>
      <c r="D845" s="20" t="str">
        <f aca="false">IF(C845="","",IFERROR(INDEX(Productos!$C$7:$C$206,MATCH(C845,Productos!$B$7:$B$206,0)),"Código no existe"))</f>
        <v/>
      </c>
      <c r="E845" s="19"/>
      <c r="F845" s="11"/>
      <c r="G845" s="4"/>
    </row>
    <row r="846" customFormat="false" ht="15" hidden="false" customHeight="false" outlineLevel="0" collapsed="false">
      <c r="B846" s="18"/>
      <c r="C846" s="19"/>
      <c r="D846" s="20" t="str">
        <f aca="false">IF(C846="","",IFERROR(INDEX(Productos!$C$7:$C$206,MATCH(C846,Productos!$B$7:$B$206,0)),"Código no existe"))</f>
        <v/>
      </c>
      <c r="E846" s="19"/>
      <c r="F846" s="11"/>
      <c r="G846" s="4"/>
    </row>
    <row r="847" customFormat="false" ht="15" hidden="false" customHeight="false" outlineLevel="0" collapsed="false">
      <c r="B847" s="18"/>
      <c r="C847" s="19"/>
      <c r="D847" s="20" t="str">
        <f aca="false">IF(C847="","",IFERROR(INDEX(Productos!$C$7:$C$206,MATCH(C847,Productos!$B$7:$B$206,0)),"Código no existe"))</f>
        <v/>
      </c>
      <c r="E847" s="19"/>
      <c r="F847" s="11"/>
      <c r="G847" s="4"/>
    </row>
    <row r="848" customFormat="false" ht="15" hidden="false" customHeight="false" outlineLevel="0" collapsed="false">
      <c r="B848" s="18"/>
      <c r="C848" s="19"/>
      <c r="D848" s="20" t="str">
        <f aca="false">IF(C848="","",IFERROR(INDEX(Productos!$C$7:$C$206,MATCH(C848,Productos!$B$7:$B$206,0)),"Código no existe"))</f>
        <v/>
      </c>
      <c r="E848" s="19"/>
      <c r="F848" s="11"/>
      <c r="G848" s="4"/>
    </row>
    <row r="849" customFormat="false" ht="15" hidden="false" customHeight="false" outlineLevel="0" collapsed="false">
      <c r="B849" s="18"/>
      <c r="C849" s="19"/>
      <c r="D849" s="20" t="str">
        <f aca="false">IF(C849="","",IFERROR(INDEX(Productos!$C$7:$C$206,MATCH(C849,Productos!$B$7:$B$206,0)),"Código no existe"))</f>
        <v/>
      </c>
      <c r="E849" s="19"/>
      <c r="F849" s="11"/>
      <c r="G849" s="4"/>
    </row>
    <row r="850" customFormat="false" ht="15" hidden="false" customHeight="false" outlineLevel="0" collapsed="false">
      <c r="B850" s="18"/>
      <c r="C850" s="19"/>
      <c r="D850" s="20" t="str">
        <f aca="false">IF(C850="","",IFERROR(INDEX(Productos!$C$7:$C$206,MATCH(C850,Productos!$B$7:$B$206,0)),"Código no existe"))</f>
        <v/>
      </c>
      <c r="E850" s="19"/>
      <c r="F850" s="11"/>
      <c r="G850" s="4"/>
    </row>
    <row r="851" customFormat="false" ht="15" hidden="false" customHeight="false" outlineLevel="0" collapsed="false">
      <c r="B851" s="18"/>
      <c r="C851" s="19"/>
      <c r="D851" s="20" t="str">
        <f aca="false">IF(C851="","",IFERROR(INDEX(Productos!$C$7:$C$206,MATCH(C851,Productos!$B$7:$B$206,0)),"Código no existe"))</f>
        <v/>
      </c>
      <c r="E851" s="19"/>
      <c r="F851" s="11"/>
      <c r="G851" s="4"/>
    </row>
    <row r="852" customFormat="false" ht="15" hidden="false" customHeight="false" outlineLevel="0" collapsed="false">
      <c r="B852" s="18"/>
      <c r="C852" s="19"/>
      <c r="D852" s="20" t="str">
        <f aca="false">IF(C852="","",IFERROR(INDEX(Productos!$C$7:$C$206,MATCH(C852,Productos!$B$7:$B$206,0)),"Código no existe"))</f>
        <v/>
      </c>
      <c r="E852" s="19"/>
      <c r="F852" s="11"/>
      <c r="G852" s="4"/>
    </row>
    <row r="853" customFormat="false" ht="15" hidden="false" customHeight="false" outlineLevel="0" collapsed="false">
      <c r="B853" s="18"/>
      <c r="C853" s="19"/>
      <c r="D853" s="20" t="str">
        <f aca="false">IF(C853="","",IFERROR(INDEX(Productos!$C$7:$C$206,MATCH(C853,Productos!$B$7:$B$206,0)),"Código no existe"))</f>
        <v/>
      </c>
      <c r="E853" s="19"/>
      <c r="F853" s="11"/>
      <c r="G853" s="4"/>
    </row>
    <row r="854" customFormat="false" ht="15" hidden="false" customHeight="false" outlineLevel="0" collapsed="false">
      <c r="B854" s="18"/>
      <c r="C854" s="19"/>
      <c r="D854" s="20" t="str">
        <f aca="false">IF(C854="","",IFERROR(INDEX(Productos!$C$7:$C$206,MATCH(C854,Productos!$B$7:$B$206,0)),"Código no existe"))</f>
        <v/>
      </c>
      <c r="E854" s="19"/>
      <c r="F854" s="11"/>
      <c r="G854" s="4"/>
    </row>
    <row r="855" customFormat="false" ht="15" hidden="false" customHeight="false" outlineLevel="0" collapsed="false">
      <c r="B855" s="18"/>
      <c r="C855" s="19"/>
      <c r="D855" s="20" t="str">
        <f aca="false">IF(C855="","",IFERROR(INDEX(Productos!$C$7:$C$206,MATCH(C855,Productos!$B$7:$B$206,0)),"Código no existe"))</f>
        <v/>
      </c>
      <c r="E855" s="19"/>
      <c r="F855" s="11"/>
      <c r="G855" s="4"/>
    </row>
    <row r="856" customFormat="false" ht="15" hidden="false" customHeight="false" outlineLevel="0" collapsed="false">
      <c r="B856" s="18"/>
      <c r="C856" s="19"/>
      <c r="D856" s="20" t="str">
        <f aca="false">IF(C856="","",IFERROR(INDEX(Productos!$C$7:$C$206,MATCH(C856,Productos!$B$7:$B$206,0)),"Código no existe"))</f>
        <v/>
      </c>
      <c r="E856" s="19"/>
      <c r="F856" s="11"/>
      <c r="G856" s="4"/>
    </row>
    <row r="857" customFormat="false" ht="15" hidden="false" customHeight="false" outlineLevel="0" collapsed="false">
      <c r="B857" s="18"/>
      <c r="C857" s="19"/>
      <c r="D857" s="20" t="str">
        <f aca="false">IF(C857="","",IFERROR(INDEX(Productos!$C$7:$C$206,MATCH(C857,Productos!$B$7:$B$206,0)),"Código no existe"))</f>
        <v/>
      </c>
      <c r="E857" s="19"/>
      <c r="F857" s="11"/>
      <c r="G857" s="4"/>
    </row>
    <row r="858" customFormat="false" ht="15" hidden="false" customHeight="false" outlineLevel="0" collapsed="false">
      <c r="B858" s="18"/>
      <c r="C858" s="19"/>
      <c r="D858" s="20" t="str">
        <f aca="false">IF(C858="","",IFERROR(INDEX(Productos!$C$7:$C$206,MATCH(C858,Productos!$B$7:$B$206,0)),"Código no existe"))</f>
        <v/>
      </c>
      <c r="E858" s="19"/>
      <c r="F858" s="11"/>
      <c r="G858" s="4"/>
    </row>
    <row r="859" customFormat="false" ht="15" hidden="false" customHeight="false" outlineLevel="0" collapsed="false">
      <c r="B859" s="18"/>
      <c r="C859" s="19"/>
      <c r="D859" s="20" t="str">
        <f aca="false">IF(C859="","",IFERROR(INDEX(Productos!$C$7:$C$206,MATCH(C859,Productos!$B$7:$B$206,0)),"Código no existe"))</f>
        <v/>
      </c>
      <c r="E859" s="19"/>
      <c r="F859" s="11"/>
      <c r="G859" s="4"/>
    </row>
    <row r="860" customFormat="false" ht="15" hidden="false" customHeight="false" outlineLevel="0" collapsed="false">
      <c r="B860" s="18"/>
      <c r="C860" s="19"/>
      <c r="D860" s="20" t="str">
        <f aca="false">IF(C860="","",IFERROR(INDEX(Productos!$C$7:$C$206,MATCH(C860,Productos!$B$7:$B$206,0)),"Código no existe"))</f>
        <v/>
      </c>
      <c r="E860" s="19"/>
      <c r="F860" s="11"/>
      <c r="G860" s="4"/>
    </row>
    <row r="861" customFormat="false" ht="15" hidden="false" customHeight="false" outlineLevel="0" collapsed="false">
      <c r="B861" s="18"/>
      <c r="C861" s="19"/>
      <c r="D861" s="20" t="str">
        <f aca="false">IF(C861="","",IFERROR(INDEX(Productos!$C$7:$C$206,MATCH(C861,Productos!$B$7:$B$206,0)),"Código no existe"))</f>
        <v/>
      </c>
      <c r="E861" s="19"/>
      <c r="F861" s="11"/>
      <c r="G861" s="4"/>
    </row>
    <row r="862" customFormat="false" ht="15" hidden="false" customHeight="false" outlineLevel="0" collapsed="false">
      <c r="B862" s="18"/>
      <c r="C862" s="19"/>
      <c r="D862" s="20" t="str">
        <f aca="false">IF(C862="","",IFERROR(INDEX(Productos!$C$7:$C$206,MATCH(C862,Productos!$B$7:$B$206,0)),"Código no existe"))</f>
        <v/>
      </c>
      <c r="E862" s="19"/>
      <c r="F862" s="11"/>
      <c r="G862" s="4"/>
    </row>
    <row r="863" customFormat="false" ht="15" hidden="false" customHeight="false" outlineLevel="0" collapsed="false">
      <c r="B863" s="18"/>
      <c r="C863" s="19"/>
      <c r="D863" s="20" t="str">
        <f aca="false">IF(C863="","",IFERROR(INDEX(Productos!$C$7:$C$206,MATCH(C863,Productos!$B$7:$B$206,0)),"Código no existe"))</f>
        <v/>
      </c>
      <c r="E863" s="19"/>
      <c r="F863" s="11"/>
      <c r="G863" s="4"/>
    </row>
    <row r="864" customFormat="false" ht="15" hidden="false" customHeight="false" outlineLevel="0" collapsed="false">
      <c r="B864" s="18"/>
      <c r="C864" s="19"/>
      <c r="D864" s="20" t="str">
        <f aca="false">IF(C864="","",IFERROR(INDEX(Productos!$C$7:$C$206,MATCH(C864,Productos!$B$7:$B$206,0)),"Código no existe"))</f>
        <v/>
      </c>
      <c r="E864" s="19"/>
      <c r="F864" s="11"/>
      <c r="G864" s="4"/>
    </row>
    <row r="865" customFormat="false" ht="15" hidden="false" customHeight="false" outlineLevel="0" collapsed="false">
      <c r="B865" s="18"/>
      <c r="C865" s="19"/>
      <c r="D865" s="20" t="str">
        <f aca="false">IF(C865="","",IFERROR(INDEX(Productos!$C$7:$C$206,MATCH(C865,Productos!$B$7:$B$206,0)),"Código no existe"))</f>
        <v/>
      </c>
      <c r="E865" s="19"/>
      <c r="F865" s="11"/>
      <c r="G865" s="4"/>
    </row>
    <row r="866" customFormat="false" ht="15" hidden="false" customHeight="false" outlineLevel="0" collapsed="false">
      <c r="B866" s="18"/>
      <c r="C866" s="19"/>
      <c r="D866" s="20" t="str">
        <f aca="false">IF(C866="","",IFERROR(INDEX(Productos!$C$7:$C$206,MATCH(C866,Productos!$B$7:$B$206,0)),"Código no existe"))</f>
        <v/>
      </c>
      <c r="E866" s="19"/>
      <c r="F866" s="11"/>
      <c r="G866" s="4"/>
    </row>
    <row r="867" customFormat="false" ht="15" hidden="false" customHeight="false" outlineLevel="0" collapsed="false">
      <c r="B867" s="18"/>
      <c r="C867" s="19"/>
      <c r="D867" s="20" t="str">
        <f aca="false">IF(C867="","",IFERROR(INDEX(Productos!$C$7:$C$206,MATCH(C867,Productos!$B$7:$B$206,0)),"Código no existe"))</f>
        <v/>
      </c>
      <c r="E867" s="19"/>
      <c r="F867" s="11"/>
      <c r="G867" s="4"/>
    </row>
    <row r="868" customFormat="false" ht="15" hidden="false" customHeight="false" outlineLevel="0" collapsed="false">
      <c r="B868" s="18"/>
      <c r="C868" s="19"/>
      <c r="D868" s="20" t="str">
        <f aca="false">IF(C868="","",IFERROR(INDEX(Productos!$C$7:$C$206,MATCH(C868,Productos!$B$7:$B$206,0)),"Código no existe"))</f>
        <v/>
      </c>
      <c r="E868" s="19"/>
      <c r="F868" s="11"/>
      <c r="G868" s="4"/>
    </row>
    <row r="869" customFormat="false" ht="15" hidden="false" customHeight="false" outlineLevel="0" collapsed="false">
      <c r="B869" s="18"/>
      <c r="C869" s="19"/>
      <c r="D869" s="20" t="str">
        <f aca="false">IF(C869="","",IFERROR(INDEX(Productos!$C$7:$C$206,MATCH(C869,Productos!$B$7:$B$206,0)),"Código no existe"))</f>
        <v/>
      </c>
      <c r="E869" s="19"/>
      <c r="F869" s="11"/>
      <c r="G869" s="4"/>
    </row>
    <row r="870" customFormat="false" ht="15" hidden="false" customHeight="false" outlineLevel="0" collapsed="false">
      <c r="B870" s="18"/>
      <c r="C870" s="19"/>
      <c r="D870" s="20" t="str">
        <f aca="false">IF(C870="","",IFERROR(INDEX(Productos!$C$7:$C$206,MATCH(C870,Productos!$B$7:$B$206,0)),"Código no existe"))</f>
        <v/>
      </c>
      <c r="E870" s="19"/>
      <c r="F870" s="11"/>
      <c r="G870" s="4"/>
    </row>
    <row r="871" customFormat="false" ht="15" hidden="false" customHeight="false" outlineLevel="0" collapsed="false">
      <c r="B871" s="18"/>
      <c r="C871" s="19"/>
      <c r="D871" s="20" t="str">
        <f aca="false">IF(C871="","",IFERROR(INDEX(Productos!$C$7:$C$206,MATCH(C871,Productos!$B$7:$B$206,0)),"Código no existe"))</f>
        <v/>
      </c>
      <c r="E871" s="19"/>
      <c r="F871" s="11"/>
      <c r="G871" s="4"/>
    </row>
    <row r="872" customFormat="false" ht="15" hidden="false" customHeight="false" outlineLevel="0" collapsed="false">
      <c r="B872" s="18"/>
      <c r="C872" s="19"/>
      <c r="D872" s="20" t="str">
        <f aca="false">IF(C872="","",IFERROR(INDEX(Productos!$C$7:$C$206,MATCH(C872,Productos!$B$7:$B$206,0)),"Código no existe"))</f>
        <v/>
      </c>
      <c r="E872" s="19"/>
      <c r="F872" s="11"/>
      <c r="G872" s="4"/>
    </row>
    <row r="873" customFormat="false" ht="15" hidden="false" customHeight="false" outlineLevel="0" collapsed="false">
      <c r="B873" s="18"/>
      <c r="C873" s="19"/>
      <c r="D873" s="20" t="str">
        <f aca="false">IF(C873="","",IFERROR(INDEX(Productos!$C$7:$C$206,MATCH(C873,Productos!$B$7:$B$206,0)),"Código no existe"))</f>
        <v/>
      </c>
      <c r="E873" s="19"/>
      <c r="F873" s="11"/>
      <c r="G873" s="4"/>
    </row>
    <row r="874" customFormat="false" ht="15" hidden="false" customHeight="false" outlineLevel="0" collapsed="false">
      <c r="B874" s="18"/>
      <c r="C874" s="19"/>
      <c r="D874" s="20" t="str">
        <f aca="false">IF(C874="","",IFERROR(INDEX(Productos!$C$7:$C$206,MATCH(C874,Productos!$B$7:$B$206,0)),"Código no existe"))</f>
        <v/>
      </c>
      <c r="E874" s="19"/>
      <c r="F874" s="11"/>
      <c r="G874" s="4"/>
    </row>
    <row r="875" customFormat="false" ht="15" hidden="false" customHeight="false" outlineLevel="0" collapsed="false">
      <c r="B875" s="18"/>
      <c r="C875" s="19"/>
      <c r="D875" s="20" t="str">
        <f aca="false">IF(C875="","",IFERROR(INDEX(Productos!$C$7:$C$206,MATCH(C875,Productos!$B$7:$B$206,0)),"Código no existe"))</f>
        <v/>
      </c>
      <c r="E875" s="19"/>
      <c r="F875" s="11"/>
      <c r="G875" s="4"/>
    </row>
    <row r="876" customFormat="false" ht="15" hidden="false" customHeight="false" outlineLevel="0" collapsed="false">
      <c r="B876" s="18"/>
      <c r="C876" s="19"/>
      <c r="D876" s="20" t="str">
        <f aca="false">IF(C876="","",IFERROR(INDEX(Productos!$C$7:$C$206,MATCH(C876,Productos!$B$7:$B$206,0)),"Código no existe"))</f>
        <v/>
      </c>
      <c r="E876" s="19"/>
      <c r="F876" s="11"/>
      <c r="G876" s="4"/>
    </row>
    <row r="877" customFormat="false" ht="15" hidden="false" customHeight="false" outlineLevel="0" collapsed="false">
      <c r="B877" s="18"/>
      <c r="C877" s="19"/>
      <c r="D877" s="20" t="str">
        <f aca="false">IF(C877="","",IFERROR(INDEX(Productos!$C$7:$C$206,MATCH(C877,Productos!$B$7:$B$206,0)),"Código no existe"))</f>
        <v/>
      </c>
      <c r="E877" s="19"/>
      <c r="F877" s="11"/>
      <c r="G877" s="4"/>
    </row>
    <row r="878" customFormat="false" ht="15" hidden="false" customHeight="false" outlineLevel="0" collapsed="false">
      <c r="B878" s="18"/>
      <c r="C878" s="19"/>
      <c r="D878" s="20" t="str">
        <f aca="false">IF(C878="","",IFERROR(INDEX(Productos!$C$7:$C$206,MATCH(C878,Productos!$B$7:$B$206,0)),"Código no existe"))</f>
        <v/>
      </c>
      <c r="E878" s="19"/>
      <c r="F878" s="11"/>
      <c r="G878" s="4"/>
    </row>
    <row r="879" customFormat="false" ht="15" hidden="false" customHeight="false" outlineLevel="0" collapsed="false">
      <c r="B879" s="18"/>
      <c r="C879" s="19"/>
      <c r="D879" s="20" t="str">
        <f aca="false">IF(C879="","",IFERROR(INDEX(Productos!$C$7:$C$206,MATCH(C879,Productos!$B$7:$B$206,0)),"Código no existe"))</f>
        <v/>
      </c>
      <c r="E879" s="19"/>
      <c r="F879" s="11"/>
      <c r="G879" s="4"/>
    </row>
    <row r="880" customFormat="false" ht="15" hidden="false" customHeight="false" outlineLevel="0" collapsed="false">
      <c r="B880" s="18"/>
      <c r="C880" s="19"/>
      <c r="D880" s="20" t="str">
        <f aca="false">IF(C880="","",IFERROR(INDEX(Productos!$C$7:$C$206,MATCH(C880,Productos!$B$7:$B$206,0)),"Código no existe"))</f>
        <v/>
      </c>
      <c r="E880" s="19"/>
      <c r="F880" s="11"/>
      <c r="G880" s="4"/>
    </row>
    <row r="881" customFormat="false" ht="15" hidden="false" customHeight="false" outlineLevel="0" collapsed="false">
      <c r="B881" s="18"/>
      <c r="C881" s="19"/>
      <c r="D881" s="20" t="str">
        <f aca="false">IF(C881="","",IFERROR(INDEX(Productos!$C$7:$C$206,MATCH(C881,Productos!$B$7:$B$206,0)),"Código no existe"))</f>
        <v/>
      </c>
      <c r="E881" s="19"/>
      <c r="F881" s="11"/>
      <c r="G881" s="4"/>
    </row>
    <row r="882" customFormat="false" ht="15" hidden="false" customHeight="false" outlineLevel="0" collapsed="false">
      <c r="B882" s="18"/>
      <c r="C882" s="19"/>
      <c r="D882" s="20" t="str">
        <f aca="false">IF(C882="","",IFERROR(INDEX(Productos!$C$7:$C$206,MATCH(C882,Productos!$B$7:$B$206,0)),"Código no existe"))</f>
        <v/>
      </c>
      <c r="E882" s="19"/>
      <c r="F882" s="11"/>
      <c r="G882" s="4"/>
    </row>
    <row r="883" customFormat="false" ht="15" hidden="false" customHeight="false" outlineLevel="0" collapsed="false">
      <c r="B883" s="18"/>
      <c r="C883" s="19"/>
      <c r="D883" s="20" t="str">
        <f aca="false">IF(C883="","",IFERROR(INDEX(Productos!$C$7:$C$206,MATCH(C883,Productos!$B$7:$B$206,0)),"Código no existe"))</f>
        <v/>
      </c>
      <c r="E883" s="19"/>
      <c r="F883" s="11"/>
      <c r="G883" s="4"/>
    </row>
    <row r="884" customFormat="false" ht="15" hidden="false" customHeight="false" outlineLevel="0" collapsed="false">
      <c r="B884" s="18"/>
      <c r="C884" s="19"/>
      <c r="D884" s="20" t="str">
        <f aca="false">IF(C884="","",IFERROR(INDEX(Productos!$C$7:$C$206,MATCH(C884,Productos!$B$7:$B$206,0)),"Código no existe"))</f>
        <v/>
      </c>
      <c r="E884" s="19"/>
      <c r="F884" s="11"/>
      <c r="G884" s="4"/>
    </row>
    <row r="885" customFormat="false" ht="15" hidden="false" customHeight="false" outlineLevel="0" collapsed="false">
      <c r="B885" s="18"/>
      <c r="C885" s="19"/>
      <c r="D885" s="20" t="str">
        <f aca="false">IF(C885="","",IFERROR(INDEX(Productos!$C$7:$C$206,MATCH(C885,Productos!$B$7:$B$206,0)),"Código no existe"))</f>
        <v/>
      </c>
      <c r="E885" s="19"/>
      <c r="F885" s="11"/>
      <c r="G885" s="4"/>
    </row>
    <row r="886" customFormat="false" ht="15" hidden="false" customHeight="false" outlineLevel="0" collapsed="false">
      <c r="B886" s="18"/>
      <c r="C886" s="19"/>
      <c r="D886" s="20" t="str">
        <f aca="false">IF(C886="","",IFERROR(INDEX(Productos!$C$7:$C$206,MATCH(C886,Productos!$B$7:$B$206,0)),"Código no existe"))</f>
        <v/>
      </c>
      <c r="E886" s="19"/>
      <c r="F886" s="11"/>
      <c r="G886" s="4"/>
    </row>
    <row r="887" customFormat="false" ht="15" hidden="false" customHeight="false" outlineLevel="0" collapsed="false">
      <c r="B887" s="18"/>
      <c r="C887" s="19"/>
      <c r="D887" s="20" t="str">
        <f aca="false">IF(C887="","",IFERROR(INDEX(Productos!$C$7:$C$206,MATCH(C887,Productos!$B$7:$B$206,0)),"Código no existe"))</f>
        <v/>
      </c>
      <c r="E887" s="19"/>
      <c r="F887" s="11"/>
      <c r="G887" s="4"/>
    </row>
    <row r="888" customFormat="false" ht="15" hidden="false" customHeight="false" outlineLevel="0" collapsed="false">
      <c r="B888" s="18"/>
      <c r="C888" s="19"/>
      <c r="D888" s="20" t="str">
        <f aca="false">IF(C888="","",IFERROR(INDEX(Productos!$C$7:$C$206,MATCH(C888,Productos!$B$7:$B$206,0)),"Código no existe"))</f>
        <v/>
      </c>
      <c r="E888" s="19"/>
      <c r="F888" s="11"/>
      <c r="G888" s="4"/>
    </row>
    <row r="889" customFormat="false" ht="15" hidden="false" customHeight="false" outlineLevel="0" collapsed="false">
      <c r="B889" s="18"/>
      <c r="C889" s="19"/>
      <c r="D889" s="20" t="str">
        <f aca="false">IF(C889="","",IFERROR(INDEX(Productos!$C$7:$C$206,MATCH(C889,Productos!$B$7:$B$206,0)),"Código no existe"))</f>
        <v/>
      </c>
      <c r="E889" s="19"/>
      <c r="F889" s="11"/>
      <c r="G889" s="4"/>
    </row>
    <row r="890" customFormat="false" ht="15" hidden="false" customHeight="false" outlineLevel="0" collapsed="false">
      <c r="B890" s="18"/>
      <c r="C890" s="19"/>
      <c r="D890" s="20" t="str">
        <f aca="false">IF(C890="","",IFERROR(INDEX(Productos!$C$7:$C$206,MATCH(C890,Productos!$B$7:$B$206,0)),"Código no existe"))</f>
        <v/>
      </c>
      <c r="E890" s="19"/>
      <c r="F890" s="11"/>
      <c r="G890" s="4"/>
    </row>
    <row r="891" customFormat="false" ht="15" hidden="false" customHeight="false" outlineLevel="0" collapsed="false">
      <c r="B891" s="18"/>
      <c r="C891" s="19"/>
      <c r="D891" s="20" t="str">
        <f aca="false">IF(C891="","",IFERROR(INDEX(Productos!$C$7:$C$206,MATCH(C891,Productos!$B$7:$B$206,0)),"Código no existe"))</f>
        <v/>
      </c>
      <c r="E891" s="19"/>
      <c r="F891" s="11"/>
      <c r="G891" s="4"/>
    </row>
    <row r="892" customFormat="false" ht="15" hidden="false" customHeight="false" outlineLevel="0" collapsed="false">
      <c r="B892" s="18"/>
      <c r="C892" s="19"/>
      <c r="D892" s="20" t="str">
        <f aca="false">IF(C892="","",IFERROR(INDEX(Productos!$C$7:$C$206,MATCH(C892,Productos!$B$7:$B$206,0)),"Código no existe"))</f>
        <v/>
      </c>
      <c r="E892" s="19"/>
      <c r="F892" s="11"/>
      <c r="G892" s="4"/>
    </row>
    <row r="893" customFormat="false" ht="15" hidden="false" customHeight="false" outlineLevel="0" collapsed="false">
      <c r="B893" s="18"/>
      <c r="C893" s="19"/>
      <c r="D893" s="20" t="str">
        <f aca="false">IF(C893="","",IFERROR(INDEX(Productos!$C$7:$C$206,MATCH(C893,Productos!$B$7:$B$206,0)),"Código no existe"))</f>
        <v/>
      </c>
      <c r="E893" s="19"/>
      <c r="F893" s="11"/>
      <c r="G893" s="4"/>
    </row>
    <row r="894" customFormat="false" ht="15" hidden="false" customHeight="false" outlineLevel="0" collapsed="false">
      <c r="B894" s="18"/>
      <c r="C894" s="19"/>
      <c r="D894" s="20" t="str">
        <f aca="false">IF(C894="","",IFERROR(INDEX(Productos!$C$7:$C$206,MATCH(C894,Productos!$B$7:$B$206,0)),"Código no existe"))</f>
        <v/>
      </c>
      <c r="E894" s="19"/>
      <c r="F894" s="11"/>
      <c r="G894" s="4"/>
    </row>
    <row r="895" customFormat="false" ht="15" hidden="false" customHeight="false" outlineLevel="0" collapsed="false">
      <c r="B895" s="18"/>
      <c r="C895" s="19"/>
      <c r="D895" s="20" t="str">
        <f aca="false">IF(C895="","",IFERROR(INDEX(Productos!$C$7:$C$206,MATCH(C895,Productos!$B$7:$B$206,0)),"Código no existe"))</f>
        <v/>
      </c>
      <c r="E895" s="19"/>
      <c r="F895" s="11"/>
      <c r="G895" s="4"/>
    </row>
    <row r="896" customFormat="false" ht="15" hidden="false" customHeight="false" outlineLevel="0" collapsed="false">
      <c r="B896" s="18"/>
      <c r="C896" s="19"/>
      <c r="D896" s="20" t="str">
        <f aca="false">IF(C896="","",IFERROR(INDEX(Productos!$C$7:$C$206,MATCH(C896,Productos!$B$7:$B$206,0)),"Código no existe"))</f>
        <v/>
      </c>
      <c r="E896" s="19"/>
      <c r="F896" s="11"/>
      <c r="G896" s="4"/>
    </row>
    <row r="897" customFormat="false" ht="15" hidden="false" customHeight="false" outlineLevel="0" collapsed="false">
      <c r="B897" s="18"/>
      <c r="C897" s="19"/>
      <c r="D897" s="20" t="str">
        <f aca="false">IF(C897="","",IFERROR(INDEX(Productos!$C$7:$C$206,MATCH(C897,Productos!$B$7:$B$206,0)),"Código no existe"))</f>
        <v/>
      </c>
      <c r="E897" s="19"/>
      <c r="F897" s="11"/>
      <c r="G897" s="4"/>
    </row>
    <row r="898" customFormat="false" ht="15" hidden="false" customHeight="false" outlineLevel="0" collapsed="false">
      <c r="B898" s="18"/>
      <c r="C898" s="19"/>
      <c r="D898" s="20" t="str">
        <f aca="false">IF(C898="","",IFERROR(INDEX(Productos!$C$7:$C$206,MATCH(C898,Productos!$B$7:$B$206,0)),"Código no existe"))</f>
        <v/>
      </c>
      <c r="E898" s="19"/>
      <c r="F898" s="11"/>
      <c r="G898" s="4"/>
    </row>
    <row r="899" customFormat="false" ht="15" hidden="false" customHeight="false" outlineLevel="0" collapsed="false">
      <c r="B899" s="18"/>
      <c r="C899" s="19"/>
      <c r="D899" s="20" t="str">
        <f aca="false">IF(C899="","",IFERROR(INDEX(Productos!$C$7:$C$206,MATCH(C899,Productos!$B$7:$B$206,0)),"Código no existe"))</f>
        <v/>
      </c>
      <c r="E899" s="19"/>
      <c r="F899" s="11"/>
      <c r="G899" s="4"/>
    </row>
    <row r="900" customFormat="false" ht="15" hidden="false" customHeight="false" outlineLevel="0" collapsed="false">
      <c r="B900" s="18"/>
      <c r="C900" s="19"/>
      <c r="D900" s="20" t="str">
        <f aca="false">IF(C900="","",IFERROR(INDEX(Productos!$C$7:$C$206,MATCH(C900,Productos!$B$7:$B$206,0)),"Código no existe"))</f>
        <v/>
      </c>
      <c r="E900" s="19"/>
      <c r="F900" s="11"/>
      <c r="G900" s="4"/>
    </row>
    <row r="901" customFormat="false" ht="15" hidden="false" customHeight="false" outlineLevel="0" collapsed="false">
      <c r="B901" s="18"/>
      <c r="C901" s="19"/>
      <c r="D901" s="20" t="str">
        <f aca="false">IF(C901="","",IFERROR(INDEX(Productos!$C$7:$C$206,MATCH(C901,Productos!$B$7:$B$206,0)),"Código no existe"))</f>
        <v/>
      </c>
      <c r="E901" s="19"/>
      <c r="F901" s="11"/>
      <c r="G901" s="4"/>
    </row>
    <row r="902" customFormat="false" ht="15" hidden="false" customHeight="false" outlineLevel="0" collapsed="false">
      <c r="B902" s="18"/>
      <c r="C902" s="19"/>
      <c r="D902" s="20" t="str">
        <f aca="false">IF(C902="","",IFERROR(INDEX(Productos!$C$7:$C$206,MATCH(C902,Productos!$B$7:$B$206,0)),"Código no existe"))</f>
        <v/>
      </c>
      <c r="E902" s="19"/>
      <c r="F902" s="11"/>
      <c r="G902" s="4"/>
    </row>
    <row r="903" customFormat="false" ht="15" hidden="false" customHeight="false" outlineLevel="0" collapsed="false">
      <c r="B903" s="18"/>
      <c r="C903" s="19"/>
      <c r="D903" s="20" t="str">
        <f aca="false">IF(C903="","",IFERROR(INDEX(Productos!$C$7:$C$206,MATCH(C903,Productos!$B$7:$B$206,0)),"Código no existe"))</f>
        <v/>
      </c>
      <c r="E903" s="19"/>
      <c r="F903" s="11"/>
      <c r="G903" s="4"/>
    </row>
    <row r="904" customFormat="false" ht="15" hidden="false" customHeight="false" outlineLevel="0" collapsed="false">
      <c r="B904" s="18"/>
      <c r="C904" s="19"/>
      <c r="D904" s="20" t="str">
        <f aca="false">IF(C904="","",IFERROR(INDEX(Productos!$C$7:$C$206,MATCH(C904,Productos!$B$7:$B$206,0)),"Código no existe"))</f>
        <v/>
      </c>
      <c r="E904" s="19"/>
      <c r="F904" s="11"/>
      <c r="G904" s="4"/>
    </row>
    <row r="905" customFormat="false" ht="15" hidden="false" customHeight="false" outlineLevel="0" collapsed="false">
      <c r="B905" s="18"/>
      <c r="C905" s="19"/>
      <c r="D905" s="20" t="str">
        <f aca="false">IF(C905="","",IFERROR(INDEX(Productos!$C$7:$C$206,MATCH(C905,Productos!$B$7:$B$206,0)),"Código no existe"))</f>
        <v/>
      </c>
      <c r="E905" s="19"/>
      <c r="F905" s="11"/>
      <c r="G905" s="4"/>
    </row>
    <row r="906" customFormat="false" ht="15" hidden="false" customHeight="false" outlineLevel="0" collapsed="false">
      <c r="B906" s="18"/>
      <c r="C906" s="19"/>
      <c r="D906" s="20" t="str">
        <f aca="false">IF(C906="","",IFERROR(INDEX(Productos!$C$7:$C$206,MATCH(C906,Productos!$B$7:$B$206,0)),"Código no existe"))</f>
        <v/>
      </c>
      <c r="E906" s="19"/>
      <c r="F906" s="11"/>
      <c r="G906" s="4"/>
    </row>
    <row r="907" customFormat="false" ht="15" hidden="false" customHeight="false" outlineLevel="0" collapsed="false">
      <c r="B907" s="18"/>
      <c r="C907" s="19"/>
      <c r="D907" s="20" t="str">
        <f aca="false">IF(C907="","",IFERROR(INDEX(Productos!$C$7:$C$206,MATCH(C907,Productos!$B$7:$B$206,0)),"Código no existe"))</f>
        <v/>
      </c>
      <c r="E907" s="19"/>
      <c r="F907" s="11"/>
      <c r="G907" s="4"/>
    </row>
    <row r="908" customFormat="false" ht="15" hidden="false" customHeight="false" outlineLevel="0" collapsed="false">
      <c r="B908" s="18"/>
      <c r="C908" s="19"/>
      <c r="D908" s="20" t="str">
        <f aca="false">IF(C908="","",IFERROR(INDEX(Productos!$C$7:$C$206,MATCH(C908,Productos!$B$7:$B$206,0)),"Código no existe"))</f>
        <v/>
      </c>
      <c r="E908" s="19"/>
      <c r="F908" s="11"/>
      <c r="G908" s="4"/>
    </row>
    <row r="909" customFormat="false" ht="15" hidden="false" customHeight="false" outlineLevel="0" collapsed="false">
      <c r="B909" s="18"/>
      <c r="C909" s="19"/>
      <c r="D909" s="20" t="str">
        <f aca="false">IF(C909="","",IFERROR(INDEX(Productos!$C$7:$C$206,MATCH(C909,Productos!$B$7:$B$206,0)),"Código no existe"))</f>
        <v/>
      </c>
      <c r="E909" s="19"/>
      <c r="F909" s="11"/>
      <c r="G909" s="4"/>
    </row>
    <row r="910" customFormat="false" ht="15" hidden="false" customHeight="false" outlineLevel="0" collapsed="false">
      <c r="B910" s="18"/>
      <c r="C910" s="19"/>
      <c r="D910" s="20" t="str">
        <f aca="false">IF(C910="","",IFERROR(INDEX(Productos!$C$7:$C$206,MATCH(C910,Productos!$B$7:$B$206,0)),"Código no existe"))</f>
        <v/>
      </c>
      <c r="E910" s="19"/>
      <c r="F910" s="11"/>
      <c r="G910" s="4"/>
    </row>
    <row r="911" customFormat="false" ht="15" hidden="false" customHeight="false" outlineLevel="0" collapsed="false">
      <c r="B911" s="18"/>
      <c r="C911" s="19"/>
      <c r="D911" s="20" t="str">
        <f aca="false">IF(C911="","",IFERROR(INDEX(Productos!$C$7:$C$206,MATCH(C911,Productos!$B$7:$B$206,0)),"Código no existe"))</f>
        <v/>
      </c>
      <c r="E911" s="19"/>
      <c r="F911" s="11"/>
      <c r="G911" s="4"/>
    </row>
    <row r="912" customFormat="false" ht="15" hidden="false" customHeight="false" outlineLevel="0" collapsed="false">
      <c r="B912" s="18"/>
      <c r="C912" s="19"/>
      <c r="D912" s="20" t="str">
        <f aca="false">IF(C912="","",IFERROR(INDEX(Productos!$C$7:$C$206,MATCH(C912,Productos!$B$7:$B$206,0)),"Código no existe"))</f>
        <v/>
      </c>
      <c r="E912" s="19"/>
      <c r="F912" s="11"/>
      <c r="G912" s="4"/>
    </row>
    <row r="913" customFormat="false" ht="15" hidden="false" customHeight="false" outlineLevel="0" collapsed="false">
      <c r="B913" s="18"/>
      <c r="C913" s="19"/>
      <c r="D913" s="20" t="str">
        <f aca="false">IF(C913="","",IFERROR(INDEX(Productos!$C$7:$C$206,MATCH(C913,Productos!$B$7:$B$206,0)),"Código no existe"))</f>
        <v/>
      </c>
      <c r="E913" s="19"/>
      <c r="F913" s="11"/>
      <c r="G913" s="4"/>
    </row>
    <row r="914" customFormat="false" ht="15" hidden="false" customHeight="false" outlineLevel="0" collapsed="false">
      <c r="B914" s="18"/>
      <c r="C914" s="19"/>
      <c r="D914" s="20" t="str">
        <f aca="false">IF(C914="","",IFERROR(INDEX(Productos!$C$7:$C$206,MATCH(C914,Productos!$B$7:$B$206,0)),"Código no existe"))</f>
        <v/>
      </c>
      <c r="E914" s="19"/>
      <c r="F914" s="11"/>
      <c r="G914" s="4"/>
    </row>
    <row r="915" customFormat="false" ht="15" hidden="false" customHeight="false" outlineLevel="0" collapsed="false">
      <c r="B915" s="18"/>
      <c r="C915" s="19"/>
      <c r="D915" s="20" t="str">
        <f aca="false">IF(C915="","",IFERROR(INDEX(Productos!$C$7:$C$206,MATCH(C915,Productos!$B$7:$B$206,0)),"Código no existe"))</f>
        <v/>
      </c>
      <c r="E915" s="19"/>
      <c r="F915" s="11"/>
      <c r="G915" s="4"/>
    </row>
    <row r="916" customFormat="false" ht="15" hidden="false" customHeight="false" outlineLevel="0" collapsed="false">
      <c r="B916" s="18"/>
      <c r="C916" s="19"/>
      <c r="D916" s="20" t="str">
        <f aca="false">IF(C916="","",IFERROR(INDEX(Productos!$C$7:$C$206,MATCH(C916,Productos!$B$7:$B$206,0)),"Código no existe"))</f>
        <v/>
      </c>
      <c r="E916" s="19"/>
      <c r="F916" s="11"/>
      <c r="G916" s="4"/>
    </row>
    <row r="917" customFormat="false" ht="15" hidden="false" customHeight="false" outlineLevel="0" collapsed="false">
      <c r="B917" s="18"/>
      <c r="C917" s="19"/>
      <c r="D917" s="20" t="str">
        <f aca="false">IF(C917="","",IFERROR(INDEX(Productos!$C$7:$C$206,MATCH(C917,Productos!$B$7:$B$206,0)),"Código no existe"))</f>
        <v/>
      </c>
      <c r="E917" s="19"/>
      <c r="F917" s="11"/>
      <c r="G917" s="4"/>
    </row>
    <row r="918" customFormat="false" ht="15" hidden="false" customHeight="false" outlineLevel="0" collapsed="false">
      <c r="B918" s="18"/>
      <c r="C918" s="19"/>
      <c r="D918" s="20" t="str">
        <f aca="false">IF(C918="","",IFERROR(INDEX(Productos!$C$7:$C$206,MATCH(C918,Productos!$B$7:$B$206,0)),"Código no existe"))</f>
        <v/>
      </c>
      <c r="E918" s="19"/>
      <c r="F918" s="11"/>
      <c r="G918" s="4"/>
    </row>
    <row r="919" customFormat="false" ht="15" hidden="false" customHeight="false" outlineLevel="0" collapsed="false">
      <c r="B919" s="18"/>
      <c r="C919" s="19"/>
      <c r="D919" s="20" t="str">
        <f aca="false">IF(C919="","",IFERROR(INDEX(Productos!$C$7:$C$206,MATCH(C919,Productos!$B$7:$B$206,0)),"Código no existe"))</f>
        <v/>
      </c>
      <c r="E919" s="19"/>
      <c r="F919" s="11"/>
      <c r="G919" s="4"/>
    </row>
    <row r="920" customFormat="false" ht="15" hidden="false" customHeight="false" outlineLevel="0" collapsed="false">
      <c r="B920" s="18"/>
      <c r="C920" s="19"/>
      <c r="D920" s="20" t="str">
        <f aca="false">IF(C920="","",IFERROR(INDEX(Productos!$C$7:$C$206,MATCH(C920,Productos!$B$7:$B$206,0)),"Código no existe"))</f>
        <v/>
      </c>
      <c r="E920" s="19"/>
      <c r="F920" s="11"/>
      <c r="G920" s="4"/>
    </row>
    <row r="921" customFormat="false" ht="15" hidden="false" customHeight="false" outlineLevel="0" collapsed="false">
      <c r="B921" s="18"/>
      <c r="C921" s="19"/>
      <c r="D921" s="20" t="str">
        <f aca="false">IF(C921="","",IFERROR(INDEX(Productos!$C$7:$C$206,MATCH(C921,Productos!$B$7:$B$206,0)),"Código no existe"))</f>
        <v/>
      </c>
      <c r="E921" s="19"/>
      <c r="F921" s="11"/>
      <c r="G921" s="4"/>
    </row>
    <row r="922" customFormat="false" ht="15" hidden="false" customHeight="false" outlineLevel="0" collapsed="false">
      <c r="B922" s="18"/>
      <c r="C922" s="19"/>
      <c r="D922" s="20" t="str">
        <f aca="false">IF(C922="","",IFERROR(INDEX(Productos!$C$7:$C$206,MATCH(C922,Productos!$B$7:$B$206,0)),"Código no existe"))</f>
        <v/>
      </c>
      <c r="E922" s="19"/>
      <c r="F922" s="11"/>
      <c r="G922" s="4"/>
    </row>
    <row r="923" customFormat="false" ht="15" hidden="false" customHeight="false" outlineLevel="0" collapsed="false">
      <c r="B923" s="18"/>
      <c r="C923" s="19"/>
      <c r="D923" s="20" t="str">
        <f aca="false">IF(C923="","",IFERROR(INDEX(Productos!$C$7:$C$206,MATCH(C923,Productos!$B$7:$B$206,0)),"Código no existe"))</f>
        <v/>
      </c>
      <c r="E923" s="19"/>
      <c r="F923" s="11"/>
      <c r="G923" s="4"/>
    </row>
    <row r="924" customFormat="false" ht="15" hidden="false" customHeight="false" outlineLevel="0" collapsed="false">
      <c r="B924" s="18"/>
      <c r="C924" s="19"/>
      <c r="D924" s="20" t="str">
        <f aca="false">IF(C924="","",IFERROR(INDEX(Productos!$C$7:$C$206,MATCH(C924,Productos!$B$7:$B$206,0)),"Código no existe"))</f>
        <v/>
      </c>
      <c r="E924" s="19"/>
      <c r="F924" s="11"/>
      <c r="G924" s="4"/>
    </row>
    <row r="925" customFormat="false" ht="15" hidden="false" customHeight="false" outlineLevel="0" collapsed="false">
      <c r="B925" s="18"/>
      <c r="C925" s="19"/>
      <c r="D925" s="20" t="str">
        <f aca="false">IF(C925="","",IFERROR(INDEX(Productos!$C$7:$C$206,MATCH(C925,Productos!$B$7:$B$206,0)),"Código no existe"))</f>
        <v/>
      </c>
      <c r="E925" s="19"/>
      <c r="F925" s="11"/>
      <c r="G925" s="4"/>
    </row>
    <row r="926" customFormat="false" ht="15" hidden="false" customHeight="false" outlineLevel="0" collapsed="false">
      <c r="B926" s="18"/>
      <c r="C926" s="19"/>
      <c r="D926" s="20" t="str">
        <f aca="false">IF(C926="","",IFERROR(INDEX(Productos!$C$7:$C$206,MATCH(C926,Productos!$B$7:$B$206,0)),"Código no existe"))</f>
        <v/>
      </c>
      <c r="E926" s="19"/>
      <c r="F926" s="11"/>
      <c r="G926" s="4"/>
    </row>
    <row r="927" customFormat="false" ht="15" hidden="false" customHeight="false" outlineLevel="0" collapsed="false">
      <c r="B927" s="18"/>
      <c r="C927" s="19"/>
      <c r="D927" s="20" t="str">
        <f aca="false">IF(C927="","",IFERROR(INDEX(Productos!$C$7:$C$206,MATCH(C927,Productos!$B$7:$B$206,0)),"Código no existe"))</f>
        <v/>
      </c>
      <c r="E927" s="19"/>
      <c r="F927" s="11"/>
      <c r="G927" s="4"/>
    </row>
    <row r="928" customFormat="false" ht="15" hidden="false" customHeight="false" outlineLevel="0" collapsed="false">
      <c r="B928" s="18"/>
      <c r="C928" s="19"/>
      <c r="D928" s="20" t="str">
        <f aca="false">IF(C928="","",IFERROR(INDEX(Productos!$C$7:$C$206,MATCH(C928,Productos!$B$7:$B$206,0)),"Código no existe"))</f>
        <v/>
      </c>
      <c r="E928" s="19"/>
      <c r="F928" s="11"/>
      <c r="G928" s="4"/>
    </row>
    <row r="929" customFormat="false" ht="15" hidden="false" customHeight="false" outlineLevel="0" collapsed="false">
      <c r="B929" s="18"/>
      <c r="C929" s="19"/>
      <c r="D929" s="20" t="str">
        <f aca="false">IF(C929="","",IFERROR(INDEX(Productos!$C$7:$C$206,MATCH(C929,Productos!$B$7:$B$206,0)),"Código no existe"))</f>
        <v/>
      </c>
      <c r="E929" s="19"/>
      <c r="F929" s="11"/>
      <c r="G929" s="4"/>
    </row>
    <row r="930" customFormat="false" ht="15" hidden="false" customHeight="false" outlineLevel="0" collapsed="false">
      <c r="B930" s="18"/>
      <c r="C930" s="19"/>
      <c r="D930" s="20" t="str">
        <f aca="false">IF(C930="","",IFERROR(INDEX(Productos!$C$7:$C$206,MATCH(C930,Productos!$B$7:$B$206,0)),"Código no existe"))</f>
        <v/>
      </c>
      <c r="E930" s="19"/>
      <c r="F930" s="11"/>
      <c r="G930" s="4"/>
    </row>
    <row r="931" customFormat="false" ht="15" hidden="false" customHeight="false" outlineLevel="0" collapsed="false">
      <c r="B931" s="18"/>
      <c r="C931" s="19"/>
      <c r="D931" s="20" t="str">
        <f aca="false">IF(C931="","",IFERROR(INDEX(Productos!$C$7:$C$206,MATCH(C931,Productos!$B$7:$B$206,0)),"Código no existe"))</f>
        <v/>
      </c>
      <c r="E931" s="19"/>
      <c r="F931" s="11"/>
      <c r="G931" s="4"/>
    </row>
    <row r="932" customFormat="false" ht="15" hidden="false" customHeight="false" outlineLevel="0" collapsed="false">
      <c r="B932" s="18"/>
      <c r="C932" s="19"/>
      <c r="D932" s="20" t="str">
        <f aca="false">IF(C932="","",IFERROR(INDEX(Productos!$C$7:$C$206,MATCH(C932,Productos!$B$7:$B$206,0)),"Código no existe"))</f>
        <v/>
      </c>
      <c r="E932" s="19"/>
      <c r="F932" s="11"/>
      <c r="G932" s="4"/>
    </row>
    <row r="933" customFormat="false" ht="15" hidden="false" customHeight="false" outlineLevel="0" collapsed="false">
      <c r="B933" s="18"/>
      <c r="C933" s="19"/>
      <c r="D933" s="20" t="str">
        <f aca="false">IF(C933="","",IFERROR(INDEX(Productos!$C$7:$C$206,MATCH(C933,Productos!$B$7:$B$206,0)),"Código no existe"))</f>
        <v/>
      </c>
      <c r="E933" s="19"/>
      <c r="F933" s="11"/>
      <c r="G933" s="4"/>
    </row>
    <row r="934" customFormat="false" ht="15" hidden="false" customHeight="false" outlineLevel="0" collapsed="false">
      <c r="B934" s="18"/>
      <c r="C934" s="19"/>
      <c r="D934" s="20" t="str">
        <f aca="false">IF(C934="","",IFERROR(INDEX(Productos!$C$7:$C$206,MATCH(C934,Productos!$B$7:$B$206,0)),"Código no existe"))</f>
        <v/>
      </c>
      <c r="E934" s="19"/>
      <c r="F934" s="11"/>
      <c r="G934" s="4"/>
    </row>
    <row r="935" customFormat="false" ht="15" hidden="false" customHeight="false" outlineLevel="0" collapsed="false">
      <c r="B935" s="18"/>
      <c r="C935" s="19"/>
      <c r="D935" s="20" t="str">
        <f aca="false">IF(C935="","",IFERROR(INDEX(Productos!$C$7:$C$206,MATCH(C935,Productos!$B$7:$B$206,0)),"Código no existe"))</f>
        <v/>
      </c>
      <c r="E935" s="19"/>
      <c r="F935" s="11"/>
      <c r="G935" s="4"/>
    </row>
    <row r="936" customFormat="false" ht="15" hidden="false" customHeight="false" outlineLevel="0" collapsed="false">
      <c r="B936" s="18"/>
      <c r="C936" s="19"/>
      <c r="D936" s="20" t="str">
        <f aca="false">IF(C936="","",IFERROR(INDEX(Productos!$C$7:$C$206,MATCH(C936,Productos!$B$7:$B$206,0)),"Código no existe"))</f>
        <v/>
      </c>
      <c r="E936" s="19"/>
      <c r="F936" s="11"/>
      <c r="G936" s="4"/>
    </row>
    <row r="937" customFormat="false" ht="15" hidden="false" customHeight="false" outlineLevel="0" collapsed="false">
      <c r="B937" s="18"/>
      <c r="C937" s="19"/>
      <c r="D937" s="20" t="str">
        <f aca="false">IF(C937="","",IFERROR(INDEX(Productos!$C$7:$C$206,MATCH(C937,Productos!$B$7:$B$206,0)),"Código no existe"))</f>
        <v/>
      </c>
      <c r="E937" s="19"/>
      <c r="F937" s="11"/>
      <c r="G937" s="4"/>
    </row>
    <row r="938" customFormat="false" ht="15" hidden="false" customHeight="false" outlineLevel="0" collapsed="false">
      <c r="B938" s="18"/>
      <c r="C938" s="19"/>
      <c r="D938" s="20" t="str">
        <f aca="false">IF(C938="","",IFERROR(INDEX(Productos!$C$7:$C$206,MATCH(C938,Productos!$B$7:$B$206,0)),"Código no existe"))</f>
        <v/>
      </c>
      <c r="E938" s="19"/>
      <c r="F938" s="11"/>
      <c r="G938" s="4"/>
    </row>
    <row r="939" customFormat="false" ht="15" hidden="false" customHeight="false" outlineLevel="0" collapsed="false">
      <c r="B939" s="18"/>
      <c r="C939" s="19"/>
      <c r="D939" s="20" t="str">
        <f aca="false">IF(C939="","",IFERROR(INDEX(Productos!$C$7:$C$206,MATCH(C939,Productos!$B$7:$B$206,0)),"Código no existe"))</f>
        <v/>
      </c>
      <c r="E939" s="19"/>
      <c r="F939" s="11"/>
      <c r="G939" s="4"/>
    </row>
    <row r="940" customFormat="false" ht="15" hidden="false" customHeight="false" outlineLevel="0" collapsed="false">
      <c r="B940" s="18"/>
      <c r="C940" s="19"/>
      <c r="D940" s="20" t="str">
        <f aca="false">IF(C940="","",IFERROR(INDEX(Productos!$C$7:$C$206,MATCH(C940,Productos!$B$7:$B$206,0)),"Código no existe"))</f>
        <v/>
      </c>
      <c r="E940" s="19"/>
      <c r="F940" s="11"/>
      <c r="G940" s="4"/>
    </row>
    <row r="941" customFormat="false" ht="15" hidden="false" customHeight="false" outlineLevel="0" collapsed="false">
      <c r="B941" s="18"/>
      <c r="C941" s="19"/>
      <c r="D941" s="20" t="str">
        <f aca="false">IF(C941="","",IFERROR(INDEX(Productos!$C$7:$C$206,MATCH(C941,Productos!$B$7:$B$206,0)),"Código no existe"))</f>
        <v/>
      </c>
      <c r="E941" s="19"/>
      <c r="F941" s="11"/>
      <c r="G941" s="4"/>
    </row>
    <row r="942" customFormat="false" ht="15" hidden="false" customHeight="false" outlineLevel="0" collapsed="false">
      <c r="B942" s="18"/>
      <c r="C942" s="19"/>
      <c r="D942" s="20" t="str">
        <f aca="false">IF(C942="","",IFERROR(INDEX(Productos!$C$7:$C$206,MATCH(C942,Productos!$B$7:$B$206,0)),"Código no existe"))</f>
        <v/>
      </c>
      <c r="E942" s="19"/>
      <c r="F942" s="11"/>
      <c r="G942" s="4"/>
    </row>
    <row r="943" customFormat="false" ht="15" hidden="false" customHeight="false" outlineLevel="0" collapsed="false">
      <c r="B943" s="18"/>
      <c r="C943" s="19"/>
      <c r="D943" s="20" t="str">
        <f aca="false">IF(C943="","",IFERROR(INDEX(Productos!$C$7:$C$206,MATCH(C943,Productos!$B$7:$B$206,0)),"Código no existe"))</f>
        <v/>
      </c>
      <c r="E943" s="19"/>
      <c r="F943" s="11"/>
      <c r="G943" s="4"/>
    </row>
    <row r="944" customFormat="false" ht="15" hidden="false" customHeight="false" outlineLevel="0" collapsed="false">
      <c r="B944" s="18"/>
      <c r="C944" s="19"/>
      <c r="D944" s="20" t="str">
        <f aca="false">IF(C944="","",IFERROR(INDEX(Productos!$C$7:$C$206,MATCH(C944,Productos!$B$7:$B$206,0)),"Código no existe"))</f>
        <v/>
      </c>
      <c r="E944" s="19"/>
      <c r="F944" s="11"/>
      <c r="G944" s="4"/>
    </row>
    <row r="945" customFormat="false" ht="15" hidden="false" customHeight="false" outlineLevel="0" collapsed="false">
      <c r="B945" s="18"/>
      <c r="C945" s="19"/>
      <c r="D945" s="20" t="str">
        <f aca="false">IF(C945="","",IFERROR(INDEX(Productos!$C$7:$C$206,MATCH(C945,Productos!$B$7:$B$206,0)),"Código no existe"))</f>
        <v/>
      </c>
      <c r="E945" s="19"/>
      <c r="F945" s="11"/>
      <c r="G945" s="4"/>
    </row>
    <row r="946" customFormat="false" ht="15" hidden="false" customHeight="false" outlineLevel="0" collapsed="false">
      <c r="B946" s="18"/>
      <c r="C946" s="19"/>
      <c r="D946" s="20" t="str">
        <f aca="false">IF(C946="","",IFERROR(INDEX(Productos!$C$7:$C$206,MATCH(C946,Productos!$B$7:$B$206,0)),"Código no existe"))</f>
        <v/>
      </c>
      <c r="E946" s="19"/>
      <c r="F946" s="11"/>
      <c r="G946" s="4"/>
    </row>
    <row r="947" customFormat="false" ht="15" hidden="false" customHeight="false" outlineLevel="0" collapsed="false">
      <c r="B947" s="18"/>
      <c r="C947" s="19"/>
      <c r="D947" s="20" t="str">
        <f aca="false">IF(C947="","",IFERROR(INDEX(Productos!$C$7:$C$206,MATCH(C947,Productos!$B$7:$B$206,0)),"Código no existe"))</f>
        <v/>
      </c>
      <c r="E947" s="19"/>
      <c r="F947" s="11"/>
      <c r="G947" s="4"/>
    </row>
    <row r="948" customFormat="false" ht="15" hidden="false" customHeight="false" outlineLevel="0" collapsed="false">
      <c r="B948" s="18"/>
      <c r="C948" s="19"/>
      <c r="D948" s="20" t="str">
        <f aca="false">IF(C948="","",IFERROR(INDEX(Productos!$C$7:$C$206,MATCH(C948,Productos!$B$7:$B$206,0)),"Código no existe"))</f>
        <v/>
      </c>
      <c r="E948" s="19"/>
      <c r="F948" s="11"/>
      <c r="G948" s="4"/>
    </row>
    <row r="949" customFormat="false" ht="15" hidden="false" customHeight="false" outlineLevel="0" collapsed="false">
      <c r="B949" s="18"/>
      <c r="C949" s="19"/>
      <c r="D949" s="20" t="str">
        <f aca="false">IF(C949="","",IFERROR(INDEX(Productos!$C$7:$C$206,MATCH(C949,Productos!$B$7:$B$206,0)),"Código no existe"))</f>
        <v/>
      </c>
      <c r="E949" s="19"/>
      <c r="F949" s="11"/>
      <c r="G949" s="4"/>
    </row>
    <row r="950" customFormat="false" ht="15" hidden="false" customHeight="false" outlineLevel="0" collapsed="false">
      <c r="B950" s="18"/>
      <c r="C950" s="19"/>
      <c r="D950" s="20" t="str">
        <f aca="false">IF(C950="","",IFERROR(INDEX(Productos!$C$7:$C$206,MATCH(C950,Productos!$B$7:$B$206,0)),"Código no existe"))</f>
        <v/>
      </c>
      <c r="E950" s="19"/>
      <c r="F950" s="11"/>
      <c r="G950" s="4"/>
    </row>
    <row r="951" customFormat="false" ht="15" hidden="false" customHeight="false" outlineLevel="0" collapsed="false">
      <c r="B951" s="18"/>
      <c r="C951" s="19"/>
      <c r="D951" s="20" t="str">
        <f aca="false">IF(C951="","",IFERROR(INDEX(Productos!$C$7:$C$206,MATCH(C951,Productos!$B$7:$B$206,0)),"Código no existe"))</f>
        <v/>
      </c>
      <c r="E951" s="19"/>
      <c r="F951" s="11"/>
      <c r="G951" s="4"/>
    </row>
    <row r="952" customFormat="false" ht="15" hidden="false" customHeight="false" outlineLevel="0" collapsed="false">
      <c r="B952" s="18"/>
      <c r="C952" s="19"/>
      <c r="D952" s="20" t="str">
        <f aca="false">IF(C952="","",IFERROR(INDEX(Productos!$C$7:$C$206,MATCH(C952,Productos!$B$7:$B$206,0)),"Código no existe"))</f>
        <v/>
      </c>
      <c r="E952" s="19"/>
      <c r="F952" s="11"/>
      <c r="G952" s="4"/>
    </row>
    <row r="953" customFormat="false" ht="15" hidden="false" customHeight="false" outlineLevel="0" collapsed="false">
      <c r="B953" s="18"/>
      <c r="C953" s="19"/>
      <c r="D953" s="20" t="str">
        <f aca="false">IF(C953="","",IFERROR(INDEX(Productos!$C$7:$C$206,MATCH(C953,Productos!$B$7:$B$206,0)),"Código no existe"))</f>
        <v/>
      </c>
      <c r="E953" s="19"/>
      <c r="F953" s="11"/>
      <c r="G953" s="4"/>
    </row>
    <row r="954" customFormat="false" ht="15" hidden="false" customHeight="false" outlineLevel="0" collapsed="false">
      <c r="B954" s="18"/>
      <c r="C954" s="19"/>
      <c r="D954" s="20" t="str">
        <f aca="false">IF(C954="","",IFERROR(INDEX(Productos!$C$7:$C$206,MATCH(C954,Productos!$B$7:$B$206,0)),"Código no existe"))</f>
        <v/>
      </c>
      <c r="E954" s="19"/>
      <c r="F954" s="11"/>
      <c r="G954" s="4"/>
    </row>
    <row r="955" customFormat="false" ht="15" hidden="false" customHeight="false" outlineLevel="0" collapsed="false">
      <c r="B955" s="18"/>
      <c r="C955" s="19"/>
      <c r="D955" s="20" t="str">
        <f aca="false">IF(C955="","",IFERROR(INDEX(Productos!$C$7:$C$206,MATCH(C955,Productos!$B$7:$B$206,0)),"Código no existe"))</f>
        <v/>
      </c>
      <c r="E955" s="19"/>
      <c r="F955" s="11"/>
      <c r="G955" s="4"/>
    </row>
    <row r="956" customFormat="false" ht="15" hidden="false" customHeight="false" outlineLevel="0" collapsed="false">
      <c r="B956" s="18"/>
      <c r="C956" s="19"/>
      <c r="D956" s="20" t="str">
        <f aca="false">IF(C956="","",IFERROR(INDEX(Productos!$C$7:$C$206,MATCH(C956,Productos!$B$7:$B$206,0)),"Código no existe"))</f>
        <v/>
      </c>
      <c r="E956" s="19"/>
      <c r="F956" s="11"/>
      <c r="G956" s="4"/>
    </row>
    <row r="957" customFormat="false" ht="15" hidden="false" customHeight="false" outlineLevel="0" collapsed="false">
      <c r="B957" s="18"/>
      <c r="C957" s="19"/>
      <c r="D957" s="20" t="str">
        <f aca="false">IF(C957="","",IFERROR(INDEX(Productos!$C$7:$C$206,MATCH(C957,Productos!$B$7:$B$206,0)),"Código no existe"))</f>
        <v/>
      </c>
      <c r="E957" s="19"/>
      <c r="F957" s="11"/>
      <c r="G957" s="4"/>
    </row>
    <row r="958" customFormat="false" ht="15" hidden="false" customHeight="false" outlineLevel="0" collapsed="false">
      <c r="B958" s="18"/>
      <c r="C958" s="19"/>
      <c r="D958" s="20" t="str">
        <f aca="false">IF(C958="","",IFERROR(INDEX(Productos!$C$7:$C$206,MATCH(C958,Productos!$B$7:$B$206,0)),"Código no existe"))</f>
        <v/>
      </c>
      <c r="E958" s="19"/>
      <c r="F958" s="11"/>
      <c r="G958" s="4"/>
    </row>
    <row r="959" customFormat="false" ht="15" hidden="false" customHeight="false" outlineLevel="0" collapsed="false">
      <c r="B959" s="18"/>
      <c r="C959" s="19"/>
      <c r="D959" s="20" t="str">
        <f aca="false">IF(C959="","",IFERROR(INDEX(Productos!$C$7:$C$206,MATCH(C959,Productos!$B$7:$B$206,0)),"Código no existe"))</f>
        <v/>
      </c>
      <c r="E959" s="19"/>
      <c r="F959" s="11"/>
      <c r="G959" s="4"/>
    </row>
    <row r="960" customFormat="false" ht="15" hidden="false" customHeight="false" outlineLevel="0" collapsed="false">
      <c r="B960" s="18"/>
      <c r="C960" s="19"/>
      <c r="D960" s="20" t="str">
        <f aca="false">IF(C960="","",IFERROR(INDEX(Productos!$C$7:$C$206,MATCH(C960,Productos!$B$7:$B$206,0)),"Código no existe"))</f>
        <v/>
      </c>
      <c r="E960" s="19"/>
      <c r="F960" s="11"/>
      <c r="G960" s="4"/>
    </row>
    <row r="961" customFormat="false" ht="15" hidden="false" customHeight="false" outlineLevel="0" collapsed="false">
      <c r="B961" s="18"/>
      <c r="C961" s="19"/>
      <c r="D961" s="20" t="str">
        <f aca="false">IF(C961="","",IFERROR(INDEX(Productos!$C$7:$C$206,MATCH(C961,Productos!$B$7:$B$206,0)),"Código no existe"))</f>
        <v/>
      </c>
      <c r="E961" s="19"/>
      <c r="F961" s="11"/>
      <c r="G961" s="4"/>
    </row>
    <row r="962" customFormat="false" ht="15" hidden="false" customHeight="false" outlineLevel="0" collapsed="false">
      <c r="B962" s="18"/>
      <c r="C962" s="19"/>
      <c r="D962" s="20" t="str">
        <f aca="false">IF(C962="","",IFERROR(INDEX(Productos!$C$7:$C$206,MATCH(C962,Productos!$B$7:$B$206,0)),"Código no existe"))</f>
        <v/>
      </c>
      <c r="E962" s="19"/>
      <c r="F962" s="11"/>
      <c r="G962" s="4"/>
    </row>
    <row r="963" customFormat="false" ht="15" hidden="false" customHeight="false" outlineLevel="0" collapsed="false">
      <c r="B963" s="18"/>
      <c r="C963" s="19"/>
      <c r="D963" s="20" t="str">
        <f aca="false">IF(C963="","",IFERROR(INDEX(Productos!$C$7:$C$206,MATCH(C963,Productos!$B$7:$B$206,0)),"Código no existe"))</f>
        <v/>
      </c>
      <c r="E963" s="19"/>
      <c r="F963" s="11"/>
      <c r="G963" s="4"/>
    </row>
    <row r="964" customFormat="false" ht="15" hidden="false" customHeight="false" outlineLevel="0" collapsed="false">
      <c r="B964" s="18"/>
      <c r="C964" s="19"/>
      <c r="D964" s="20" t="str">
        <f aca="false">IF(C964="","",IFERROR(INDEX(Productos!$C$7:$C$206,MATCH(C964,Productos!$B$7:$B$206,0)),"Código no existe"))</f>
        <v/>
      </c>
      <c r="E964" s="19"/>
      <c r="F964" s="11"/>
      <c r="G964" s="4"/>
    </row>
    <row r="965" customFormat="false" ht="15" hidden="false" customHeight="false" outlineLevel="0" collapsed="false">
      <c r="B965" s="18"/>
      <c r="C965" s="19"/>
      <c r="D965" s="20" t="str">
        <f aca="false">IF(C965="","",IFERROR(INDEX(Productos!$C$7:$C$206,MATCH(C965,Productos!$B$7:$B$206,0)),"Código no existe"))</f>
        <v/>
      </c>
      <c r="E965" s="19"/>
      <c r="F965" s="11"/>
      <c r="G965" s="4"/>
    </row>
    <row r="966" customFormat="false" ht="15" hidden="false" customHeight="false" outlineLevel="0" collapsed="false">
      <c r="B966" s="18"/>
      <c r="C966" s="19"/>
      <c r="D966" s="20" t="str">
        <f aca="false">IF(C966="","",IFERROR(INDEX(Productos!$C$7:$C$206,MATCH(C966,Productos!$B$7:$B$206,0)),"Código no existe"))</f>
        <v/>
      </c>
      <c r="E966" s="19"/>
      <c r="F966" s="11"/>
      <c r="G966" s="4"/>
    </row>
    <row r="967" customFormat="false" ht="15" hidden="false" customHeight="false" outlineLevel="0" collapsed="false">
      <c r="B967" s="18"/>
      <c r="C967" s="19"/>
      <c r="D967" s="20" t="str">
        <f aca="false">IF(C967="","",IFERROR(INDEX(Productos!$C$7:$C$206,MATCH(C967,Productos!$B$7:$B$206,0)),"Código no existe"))</f>
        <v/>
      </c>
      <c r="E967" s="19"/>
      <c r="F967" s="11"/>
      <c r="G967" s="4"/>
    </row>
    <row r="968" customFormat="false" ht="15" hidden="false" customHeight="false" outlineLevel="0" collapsed="false">
      <c r="B968" s="18"/>
      <c r="C968" s="19"/>
      <c r="D968" s="20" t="str">
        <f aca="false">IF(C968="","",IFERROR(INDEX(Productos!$C$7:$C$206,MATCH(C968,Productos!$B$7:$B$206,0)),"Código no existe"))</f>
        <v/>
      </c>
      <c r="E968" s="19"/>
      <c r="F968" s="11"/>
      <c r="G968" s="4"/>
    </row>
    <row r="969" customFormat="false" ht="15" hidden="false" customHeight="false" outlineLevel="0" collapsed="false">
      <c r="B969" s="18"/>
      <c r="C969" s="19"/>
      <c r="D969" s="20" t="str">
        <f aca="false">IF(C969="","",IFERROR(INDEX(Productos!$C$7:$C$206,MATCH(C969,Productos!$B$7:$B$206,0)),"Código no existe"))</f>
        <v/>
      </c>
      <c r="E969" s="19"/>
      <c r="F969" s="11"/>
      <c r="G969" s="4"/>
    </row>
    <row r="970" customFormat="false" ht="15" hidden="false" customHeight="false" outlineLevel="0" collapsed="false">
      <c r="B970" s="18"/>
      <c r="C970" s="19"/>
      <c r="D970" s="20" t="str">
        <f aca="false">IF(C970="","",IFERROR(INDEX(Productos!$C$7:$C$206,MATCH(C970,Productos!$B$7:$B$206,0)),"Código no existe"))</f>
        <v/>
      </c>
      <c r="E970" s="19"/>
      <c r="F970" s="11"/>
      <c r="G970" s="4"/>
    </row>
    <row r="971" customFormat="false" ht="15" hidden="false" customHeight="false" outlineLevel="0" collapsed="false">
      <c r="B971" s="18"/>
      <c r="C971" s="19"/>
      <c r="D971" s="20" t="str">
        <f aca="false">IF(C971="","",IFERROR(INDEX(Productos!$C$7:$C$206,MATCH(C971,Productos!$B$7:$B$206,0)),"Código no existe"))</f>
        <v/>
      </c>
      <c r="E971" s="19"/>
      <c r="F971" s="11"/>
      <c r="G971" s="4"/>
    </row>
    <row r="972" customFormat="false" ht="15" hidden="false" customHeight="false" outlineLevel="0" collapsed="false">
      <c r="B972" s="18"/>
      <c r="C972" s="19"/>
      <c r="D972" s="20" t="str">
        <f aca="false">IF(C972="","",IFERROR(INDEX(Productos!$C$7:$C$206,MATCH(C972,Productos!$B$7:$B$206,0)),"Código no existe"))</f>
        <v/>
      </c>
      <c r="E972" s="19"/>
      <c r="F972" s="11"/>
      <c r="G972" s="4"/>
    </row>
    <row r="973" customFormat="false" ht="15" hidden="false" customHeight="false" outlineLevel="0" collapsed="false">
      <c r="B973" s="18"/>
      <c r="C973" s="19"/>
      <c r="D973" s="20" t="str">
        <f aca="false">IF(C973="","",IFERROR(INDEX(Productos!$C$7:$C$206,MATCH(C973,Productos!$B$7:$B$206,0)),"Código no existe"))</f>
        <v/>
      </c>
      <c r="E973" s="19"/>
      <c r="F973" s="11"/>
      <c r="G973" s="4"/>
    </row>
    <row r="974" customFormat="false" ht="15" hidden="false" customHeight="false" outlineLevel="0" collapsed="false">
      <c r="B974" s="18"/>
      <c r="C974" s="19"/>
      <c r="D974" s="20" t="str">
        <f aca="false">IF(C974="","",IFERROR(INDEX(Productos!$C$7:$C$206,MATCH(C974,Productos!$B$7:$B$206,0)),"Código no existe"))</f>
        <v/>
      </c>
      <c r="E974" s="19"/>
      <c r="F974" s="11"/>
      <c r="G974" s="4"/>
    </row>
    <row r="975" customFormat="false" ht="15" hidden="false" customHeight="false" outlineLevel="0" collapsed="false">
      <c r="B975" s="18"/>
      <c r="C975" s="19"/>
      <c r="D975" s="20" t="str">
        <f aca="false">IF(C975="","",IFERROR(INDEX(Productos!$C$7:$C$206,MATCH(C975,Productos!$B$7:$B$206,0)),"Código no existe"))</f>
        <v/>
      </c>
      <c r="E975" s="19"/>
      <c r="F975" s="11"/>
      <c r="G975" s="4"/>
    </row>
    <row r="976" customFormat="false" ht="15" hidden="false" customHeight="false" outlineLevel="0" collapsed="false">
      <c r="B976" s="18"/>
      <c r="C976" s="19"/>
      <c r="D976" s="20" t="str">
        <f aca="false">IF(C976="","",IFERROR(INDEX(Productos!$C$7:$C$206,MATCH(C976,Productos!$B$7:$B$206,0)),"Código no existe"))</f>
        <v/>
      </c>
      <c r="E976" s="19"/>
      <c r="F976" s="11"/>
      <c r="G976" s="4"/>
    </row>
    <row r="977" customFormat="false" ht="15" hidden="false" customHeight="false" outlineLevel="0" collapsed="false">
      <c r="B977" s="18"/>
      <c r="C977" s="19"/>
      <c r="D977" s="20" t="str">
        <f aca="false">IF(C977="","",IFERROR(INDEX(Productos!$C$7:$C$206,MATCH(C977,Productos!$B$7:$B$206,0)),"Código no existe"))</f>
        <v/>
      </c>
      <c r="E977" s="19"/>
      <c r="F977" s="11"/>
      <c r="G977" s="4"/>
    </row>
    <row r="978" customFormat="false" ht="15" hidden="false" customHeight="false" outlineLevel="0" collapsed="false">
      <c r="B978" s="18"/>
      <c r="C978" s="19"/>
      <c r="D978" s="20" t="str">
        <f aca="false">IF(C978="","",IFERROR(INDEX(Productos!$C$7:$C$206,MATCH(C978,Productos!$B$7:$B$206,0)),"Código no existe"))</f>
        <v/>
      </c>
      <c r="E978" s="19"/>
      <c r="F978" s="11"/>
      <c r="G978" s="4"/>
    </row>
    <row r="979" customFormat="false" ht="15" hidden="false" customHeight="false" outlineLevel="0" collapsed="false">
      <c r="B979" s="18"/>
      <c r="C979" s="19"/>
      <c r="D979" s="20" t="str">
        <f aca="false">IF(C979="","",IFERROR(INDEX(Productos!$C$7:$C$206,MATCH(C979,Productos!$B$7:$B$206,0)),"Código no existe"))</f>
        <v/>
      </c>
      <c r="E979" s="19"/>
      <c r="F979" s="11"/>
      <c r="G979" s="4"/>
    </row>
    <row r="980" customFormat="false" ht="15" hidden="false" customHeight="false" outlineLevel="0" collapsed="false">
      <c r="B980" s="18"/>
      <c r="C980" s="19"/>
      <c r="D980" s="20" t="str">
        <f aca="false">IF(C980="","",IFERROR(INDEX(Productos!$C$7:$C$206,MATCH(C980,Productos!$B$7:$B$206,0)),"Código no existe"))</f>
        <v/>
      </c>
      <c r="E980" s="19"/>
      <c r="F980" s="11"/>
      <c r="G980" s="4"/>
    </row>
    <row r="981" customFormat="false" ht="15" hidden="false" customHeight="false" outlineLevel="0" collapsed="false">
      <c r="B981" s="18"/>
      <c r="C981" s="19"/>
      <c r="D981" s="20" t="str">
        <f aca="false">IF(C981="","",IFERROR(INDEX(Productos!$C$7:$C$206,MATCH(C981,Productos!$B$7:$B$206,0)),"Código no existe"))</f>
        <v/>
      </c>
      <c r="E981" s="19"/>
      <c r="F981" s="11"/>
      <c r="G981" s="4"/>
    </row>
    <row r="982" customFormat="false" ht="15" hidden="false" customHeight="false" outlineLevel="0" collapsed="false">
      <c r="B982" s="18"/>
      <c r="C982" s="19"/>
      <c r="D982" s="20" t="str">
        <f aca="false">IF(C982="","",IFERROR(INDEX(Productos!$C$7:$C$206,MATCH(C982,Productos!$B$7:$B$206,0)),"Código no existe"))</f>
        <v/>
      </c>
      <c r="E982" s="19"/>
      <c r="F982" s="11"/>
      <c r="G982" s="4"/>
    </row>
    <row r="983" customFormat="false" ht="15" hidden="false" customHeight="false" outlineLevel="0" collapsed="false">
      <c r="B983" s="18"/>
      <c r="C983" s="19"/>
      <c r="D983" s="20" t="str">
        <f aca="false">IF(C983="","",IFERROR(INDEX(Productos!$C$7:$C$206,MATCH(C983,Productos!$B$7:$B$206,0)),"Código no existe"))</f>
        <v/>
      </c>
      <c r="E983" s="19"/>
      <c r="F983" s="11"/>
      <c r="G983" s="4"/>
    </row>
    <row r="984" customFormat="false" ht="15" hidden="false" customHeight="false" outlineLevel="0" collapsed="false">
      <c r="B984" s="18"/>
      <c r="C984" s="19"/>
      <c r="D984" s="20" t="str">
        <f aca="false">IF(C984="","",IFERROR(INDEX(Productos!$C$7:$C$206,MATCH(C984,Productos!$B$7:$B$206,0)),"Código no existe"))</f>
        <v/>
      </c>
      <c r="E984" s="19"/>
      <c r="F984" s="11"/>
      <c r="G984" s="4"/>
    </row>
    <row r="985" customFormat="false" ht="15" hidden="false" customHeight="false" outlineLevel="0" collapsed="false">
      <c r="B985" s="18"/>
      <c r="C985" s="19"/>
      <c r="D985" s="20" t="str">
        <f aca="false">IF(C985="","",IFERROR(INDEX(Productos!$C$7:$C$206,MATCH(C985,Productos!$B$7:$B$206,0)),"Código no existe"))</f>
        <v/>
      </c>
      <c r="E985" s="19"/>
      <c r="F985" s="11"/>
      <c r="G985" s="4"/>
    </row>
    <row r="986" customFormat="false" ht="15" hidden="false" customHeight="false" outlineLevel="0" collapsed="false">
      <c r="B986" s="18"/>
      <c r="C986" s="19"/>
      <c r="D986" s="20" t="str">
        <f aca="false">IF(C986="","",IFERROR(INDEX(Productos!$C$7:$C$206,MATCH(C986,Productos!$B$7:$B$206,0)),"Código no existe"))</f>
        <v/>
      </c>
      <c r="E986" s="19"/>
      <c r="F986" s="11"/>
      <c r="G986" s="4"/>
    </row>
    <row r="987" customFormat="false" ht="15" hidden="false" customHeight="false" outlineLevel="0" collapsed="false">
      <c r="B987" s="18"/>
      <c r="C987" s="19"/>
      <c r="D987" s="20" t="str">
        <f aca="false">IF(C987="","",IFERROR(INDEX(Productos!$C$7:$C$206,MATCH(C987,Productos!$B$7:$B$206,0)),"Código no existe"))</f>
        <v/>
      </c>
      <c r="E987" s="19"/>
      <c r="F987" s="11"/>
      <c r="G987" s="4"/>
    </row>
    <row r="988" customFormat="false" ht="15" hidden="false" customHeight="false" outlineLevel="0" collapsed="false">
      <c r="B988" s="18"/>
      <c r="C988" s="19"/>
      <c r="D988" s="20" t="str">
        <f aca="false">IF(C988="","",IFERROR(INDEX(Productos!$C$7:$C$206,MATCH(C988,Productos!$B$7:$B$206,0)),"Código no existe"))</f>
        <v/>
      </c>
      <c r="E988" s="19"/>
      <c r="F988" s="11"/>
      <c r="G988" s="4"/>
    </row>
    <row r="989" customFormat="false" ht="15" hidden="false" customHeight="false" outlineLevel="0" collapsed="false">
      <c r="B989" s="18"/>
      <c r="C989" s="19"/>
      <c r="D989" s="20" t="str">
        <f aca="false">IF(C989="","",IFERROR(INDEX(Productos!$C$7:$C$206,MATCH(C989,Productos!$B$7:$B$206,0)),"Código no existe"))</f>
        <v/>
      </c>
      <c r="E989" s="19"/>
      <c r="F989" s="11"/>
      <c r="G989" s="4"/>
    </row>
    <row r="990" customFormat="false" ht="15" hidden="false" customHeight="false" outlineLevel="0" collapsed="false">
      <c r="B990" s="18"/>
      <c r="C990" s="19"/>
      <c r="D990" s="20" t="str">
        <f aca="false">IF(C990="","",IFERROR(INDEX(Productos!$C$7:$C$206,MATCH(C990,Productos!$B$7:$B$206,0)),"Código no existe"))</f>
        <v/>
      </c>
      <c r="E990" s="19"/>
      <c r="F990" s="11"/>
      <c r="G990" s="4"/>
    </row>
    <row r="991" customFormat="false" ht="15" hidden="false" customHeight="false" outlineLevel="0" collapsed="false">
      <c r="B991" s="18"/>
      <c r="C991" s="19"/>
      <c r="D991" s="20" t="str">
        <f aca="false">IF(C991="","",IFERROR(INDEX(Productos!$C$7:$C$206,MATCH(C991,Productos!$B$7:$B$206,0)),"Código no existe"))</f>
        <v/>
      </c>
      <c r="E991" s="19"/>
      <c r="F991" s="11"/>
      <c r="G991" s="4"/>
    </row>
    <row r="992" customFormat="false" ht="15" hidden="false" customHeight="false" outlineLevel="0" collapsed="false">
      <c r="B992" s="18"/>
      <c r="C992" s="19"/>
      <c r="D992" s="20" t="str">
        <f aca="false">IF(C992="","",IFERROR(INDEX(Productos!$C$7:$C$206,MATCH(C992,Productos!$B$7:$B$206,0)),"Código no existe"))</f>
        <v/>
      </c>
      <c r="E992" s="19"/>
      <c r="F992" s="11"/>
      <c r="G992" s="4"/>
    </row>
    <row r="993" customFormat="false" ht="15" hidden="false" customHeight="false" outlineLevel="0" collapsed="false">
      <c r="B993" s="18"/>
      <c r="C993" s="19"/>
      <c r="D993" s="20" t="str">
        <f aca="false">IF(C993="","",IFERROR(INDEX(Productos!$C$7:$C$206,MATCH(C993,Productos!$B$7:$B$206,0)),"Código no existe"))</f>
        <v/>
      </c>
      <c r="E993" s="19"/>
      <c r="F993" s="11"/>
      <c r="G993" s="4"/>
    </row>
    <row r="994" customFormat="false" ht="15" hidden="false" customHeight="false" outlineLevel="0" collapsed="false">
      <c r="B994" s="18"/>
      <c r="C994" s="19"/>
      <c r="D994" s="20" t="str">
        <f aca="false">IF(C994="","",IFERROR(INDEX(Productos!$C$7:$C$206,MATCH(C994,Productos!$B$7:$B$206,0)),"Código no existe"))</f>
        <v/>
      </c>
      <c r="E994" s="19"/>
      <c r="F994" s="11"/>
      <c r="G994" s="4"/>
    </row>
    <row r="995" customFormat="false" ht="15" hidden="false" customHeight="false" outlineLevel="0" collapsed="false">
      <c r="B995" s="18"/>
      <c r="C995" s="19"/>
      <c r="D995" s="20" t="str">
        <f aca="false">IF(C995="","",IFERROR(INDEX(Productos!$C$7:$C$206,MATCH(C995,Productos!$B$7:$B$206,0)),"Código no existe"))</f>
        <v/>
      </c>
      <c r="E995" s="19"/>
      <c r="F995" s="11"/>
      <c r="G995" s="4"/>
    </row>
    <row r="996" customFormat="false" ht="15" hidden="false" customHeight="false" outlineLevel="0" collapsed="false">
      <c r="B996" s="18"/>
      <c r="C996" s="19"/>
      <c r="D996" s="20" t="str">
        <f aca="false">IF(C996="","",IFERROR(INDEX(Productos!$C$7:$C$206,MATCH(C996,Productos!$B$7:$B$206,0)),"Código no existe"))</f>
        <v/>
      </c>
      <c r="E996" s="19"/>
      <c r="F996" s="11"/>
      <c r="G996" s="4"/>
    </row>
    <row r="997" customFormat="false" ht="15" hidden="false" customHeight="false" outlineLevel="0" collapsed="false">
      <c r="B997" s="18"/>
      <c r="C997" s="19"/>
      <c r="D997" s="20" t="str">
        <f aca="false">IF(C997="","",IFERROR(INDEX(Productos!$C$7:$C$206,MATCH(C997,Productos!$B$7:$B$206,0)),"Código no existe"))</f>
        <v/>
      </c>
      <c r="E997" s="19"/>
      <c r="F997" s="11"/>
      <c r="G997" s="4"/>
    </row>
    <row r="998" customFormat="false" ht="15" hidden="false" customHeight="false" outlineLevel="0" collapsed="false">
      <c r="B998" s="18"/>
      <c r="C998" s="19"/>
      <c r="D998" s="20" t="str">
        <f aca="false">IF(C998="","",IFERROR(INDEX(Productos!$C$7:$C$206,MATCH(C998,Productos!$B$7:$B$206,0)),"Código no existe"))</f>
        <v/>
      </c>
      <c r="E998" s="19"/>
      <c r="F998" s="11"/>
      <c r="G998" s="4"/>
    </row>
    <row r="999" customFormat="false" ht="15" hidden="false" customHeight="false" outlineLevel="0" collapsed="false">
      <c r="B999" s="18"/>
      <c r="C999" s="19"/>
      <c r="D999" s="20" t="str">
        <f aca="false">IF(C999="","",IFERROR(INDEX(Productos!$C$7:$C$206,MATCH(C999,Productos!$B$7:$B$206,0)),"Código no existe"))</f>
        <v/>
      </c>
      <c r="E999" s="19"/>
      <c r="F999" s="11"/>
      <c r="G999" s="4"/>
    </row>
    <row r="1000" customFormat="false" ht="15" hidden="false" customHeight="false" outlineLevel="0" collapsed="false">
      <c r="B1000" s="18"/>
      <c r="C1000" s="19"/>
      <c r="D1000" s="20" t="str">
        <f aca="false">IF(C1000="","",IFERROR(INDEX(Productos!$C$7:$C$206,MATCH(C1000,Productos!$B$7:$B$206,0)),"Código no existe"))</f>
        <v/>
      </c>
      <c r="E1000" s="19"/>
      <c r="F1000" s="11"/>
      <c r="G1000" s="4"/>
    </row>
    <row r="1001" customFormat="false" ht="15" hidden="false" customHeight="false" outlineLevel="0" collapsed="false">
      <c r="B1001" s="18"/>
      <c r="C1001" s="19"/>
      <c r="D1001" s="20" t="str">
        <f aca="false">IF(C1001="","",IFERROR(INDEX(Productos!$C$7:$C$206,MATCH(C1001,Productos!$B$7:$B$206,0)),"Código no existe"))</f>
        <v/>
      </c>
      <c r="E1001" s="19"/>
      <c r="F1001" s="11"/>
      <c r="G1001" s="4"/>
    </row>
    <row r="1002" customFormat="false" ht="15" hidden="false" customHeight="false" outlineLevel="0" collapsed="false">
      <c r="B1002" s="18"/>
      <c r="C1002" s="19"/>
      <c r="D1002" s="20" t="str">
        <f aca="false">IF(C1002="","",IFERROR(INDEX(Productos!$C$7:$C$206,MATCH(C1002,Productos!$B$7:$B$206,0)),"Código no existe"))</f>
        <v/>
      </c>
      <c r="E1002" s="19"/>
      <c r="F1002" s="11"/>
      <c r="G1002" s="4"/>
    </row>
    <row r="1003" customFormat="false" ht="15" hidden="false" customHeight="false" outlineLevel="0" collapsed="false">
      <c r="B1003" s="18"/>
      <c r="C1003" s="19"/>
      <c r="D1003" s="20" t="str">
        <f aca="false">IF(C1003="","",IFERROR(INDEX(Productos!$C$7:$C$206,MATCH(C1003,Productos!$B$7:$B$206,0)),"Código no existe"))</f>
        <v/>
      </c>
      <c r="E1003" s="19"/>
      <c r="F1003" s="11"/>
      <c r="G1003" s="4"/>
    </row>
    <row r="1004" customFormat="false" ht="15" hidden="false" customHeight="false" outlineLevel="0" collapsed="false">
      <c r="B1004" s="18"/>
      <c r="C1004" s="19"/>
      <c r="D1004" s="20" t="str">
        <f aca="false">IF(C1004="","",IFERROR(INDEX(Productos!$C$7:$C$206,MATCH(C1004,Productos!$B$7:$B$206,0)),"Código no existe"))</f>
        <v/>
      </c>
      <c r="E1004" s="19"/>
      <c r="F1004" s="11"/>
      <c r="G1004" s="4"/>
    </row>
    <row r="1005" customFormat="false" ht="15" hidden="false" customHeight="false" outlineLevel="0" collapsed="false">
      <c r="B1005" s="18"/>
      <c r="C1005" s="19"/>
      <c r="D1005" s="20" t="str">
        <f aca="false">IF(C1005="","",IFERROR(INDEX(Productos!$C$7:$C$206,MATCH(C1005,Productos!$B$7:$B$206,0)),"Código no existe"))</f>
        <v/>
      </c>
      <c r="E1005" s="19"/>
      <c r="F1005" s="11"/>
      <c r="G1005" s="4"/>
    </row>
    <row r="1006" customFormat="false" ht="15" hidden="false" customHeight="false" outlineLevel="0" collapsed="false">
      <c r="B1006" s="18"/>
      <c r="C1006" s="19"/>
      <c r="D1006" s="20" t="str">
        <f aca="false">IF(C1006="","",IFERROR(INDEX(Productos!$C$7:$C$206,MATCH(C1006,Productos!$B$7:$B$206,0)),"Código no existe"))</f>
        <v/>
      </c>
      <c r="E1006" s="19"/>
      <c r="F1006" s="11"/>
      <c r="G1006" s="4"/>
    </row>
    <row r="1008" customFormat="false" ht="15" hidden="false" customHeight="false" outlineLevel="0" collapsed="false">
      <c r="B1008" s="17" t="s">
        <v>32</v>
      </c>
    </row>
  </sheetData>
  <autoFilter ref="B6:G1006"/>
  <mergeCells count="1">
    <mergeCell ref="B2:G2"/>
  </mergeCells>
  <dataValidations count="2">
    <dataValidation allowBlank="true" errorStyle="stop" operator="between" showDropDown="false" showErrorMessage="false" showInputMessage="false" sqref="C7:C1006" type="list">
      <formula1>Productos!$B$7:$B$206</formula1>
      <formula2>0</formula2>
    </dataValidation>
    <dataValidation allowBlank="true" errorStyle="stop" operator="between" showDropDown="false" showErrorMessage="false" showInputMessage="false" sqref="E7:E1006" type="list">
      <formula1>"Entrada,Salida"</formula1>
      <formula2>0</formula2>
    </dataValidation>
  </dataValidations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21" t="s">
        <v>44</v>
      </c>
    </row>
    <row r="4" customFormat="false" ht="33.75" hidden="false" customHeight="true" outlineLevel="0" collapsed="false">
      <c r="B4" s="22" t="n">
        <v>1</v>
      </c>
      <c r="C4" s="23" t="s">
        <v>45</v>
      </c>
    </row>
    <row r="5" customFormat="false" ht="33.75" hidden="false" customHeight="true" outlineLevel="0" collapsed="false">
      <c r="B5" s="22" t="n">
        <v>2</v>
      </c>
      <c r="C5" s="23" t="s">
        <v>46</v>
      </c>
    </row>
    <row r="6" customFormat="false" ht="33.75" hidden="false" customHeight="true" outlineLevel="0" collapsed="false">
      <c r="B6" s="22" t="n">
        <v>3</v>
      </c>
      <c r="C6" s="23" t="s">
        <v>47</v>
      </c>
    </row>
    <row r="7" customFormat="false" ht="33.75" hidden="false" customHeight="true" outlineLevel="0" collapsed="false">
      <c r="B7" s="22" t="n">
        <v>4</v>
      </c>
      <c r="C7" s="23" t="s">
        <v>48</v>
      </c>
    </row>
    <row r="8" customFormat="false" ht="33.75" hidden="false" customHeight="true" outlineLevel="0" collapsed="false">
      <c r="B8" s="22" t="n">
        <v>5</v>
      </c>
      <c r="C8" s="23" t="s">
        <v>49</v>
      </c>
    </row>
    <row r="10" customFormat="false" ht="27.75" hidden="false" customHeight="true" outlineLevel="0" collapsed="false">
      <c r="C10" s="24" t="s">
        <v>50</v>
      </c>
    </row>
    <row r="11" customFormat="false" ht="27.75" hidden="false" customHeight="true" outlineLevel="0" collapsed="false">
      <c r="C11" s="24" t="s">
        <v>51</v>
      </c>
    </row>
    <row r="13" customFormat="false" ht="15" hidden="false" customHeight="false" outlineLevel="0" collapsed="false">
      <c r="C13" s="25" t="s">
        <v>52</v>
      </c>
    </row>
    <row r="14" customFormat="false" ht="15" hidden="false" customHeight="false" outlineLevel="0" collapsed="false">
      <c r="C14" s="17" t="s">
        <v>32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Plantilla Lista</cp:category>
  <dcterms:created xsi:type="dcterms:W3CDTF">2026-11-05T01:43:56Z</dcterms:created>
  <dc:creator>Plantilla Lista · plantillalista.com</dc:creator>
  <dc:description>© 2026 Plantilla Lista · plantillalista.com · Uso libre personal y de negocio. Prohibida su venta o redistribución.</dc:description>
  <cp:keywords>inventario en excel plantilla gratis plantillalista.com</cp:keywords>
  <dc:language>en-US</dc:language>
  <cp:lastModifiedBy>Plantilla Lista</cp:lastModifiedBy>
  <dcterms:modified xsi:type="dcterms:W3CDTF">2026-11-05T01:43:56Z</dcterms:modified>
  <cp:revision>0</cp:revision>
  <dc:subject>Control de inventario con entradas, salidas y alerta de stock bajo</dc:subject>
  <dc:title>Inventario en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